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activeTab="0"/>
  </bookViews>
  <sheets>
    <sheet name="Arkusz1" sheetId="1" r:id="rId1"/>
  </sheets>
  <definedNames>
    <definedName name="_xlnm.Print_Area" localSheetId="0">'Arkusz1'!$A$1:$K$770</definedName>
  </definedNames>
  <calcPr fullCalcOnLoad="1"/>
</workbook>
</file>

<file path=xl/sharedStrings.xml><?xml version="1.0" encoding="utf-8"?>
<sst xmlns="http://schemas.openxmlformats.org/spreadsheetml/2006/main" count="402" uniqueCount="59">
  <si>
    <t>Taryfa</t>
  </si>
  <si>
    <t>Ilość PPE</t>
  </si>
  <si>
    <t>[szt]</t>
  </si>
  <si>
    <t>Strefa</t>
  </si>
  <si>
    <t>Planowane miesięczne zużycie energii elektrycznej</t>
  </si>
  <si>
    <t>[MWh]</t>
  </si>
  <si>
    <t>Zużycie energii</t>
  </si>
  <si>
    <t>Tabela nr 1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</si>
  <si>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</si>
  <si>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</si>
  <si>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</si>
  <si>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</si>
  <si>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</si>
  <si>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</si>
  <si>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</si>
  <si>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</si>
  <si>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</si>
  <si>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</si>
  <si>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</si>
  <si>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</si>
  <si>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</si>
  <si>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</si>
  <si>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</si>
  <si>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</si>
  <si>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</si>
  <si>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</si>
  <si>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</si>
  <si>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</si>
  <si>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</si>
  <si>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</si>
  <si>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</si>
  <si>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Tabela nr 13</t>
  </si>
  <si>
    <t>C11</t>
  </si>
  <si>
    <t>Wolumen - część III</t>
  </si>
  <si>
    <t>Gmina Kulesze Kościelne</t>
  </si>
  <si>
    <t xml:space="preserve">Wolumen opracowany na podstawie faktur z ostatnich 12 miesięcy </t>
  </si>
  <si>
    <t>Ilość opłat handlowych</t>
  </si>
  <si>
    <t>Tabela nr 25</t>
  </si>
  <si>
    <t>Tabela nr 14</t>
  </si>
  <si>
    <t>Tabela nr 15</t>
  </si>
  <si>
    <t>Tabela nr 16</t>
  </si>
  <si>
    <t>Tabela nr 17</t>
  </si>
  <si>
    <t>Tabela nr 18</t>
  </si>
  <si>
    <t>Tabela nr 19</t>
  </si>
  <si>
    <t>Tabela nr 20</t>
  </si>
  <si>
    <t>Tabela nr 21</t>
  </si>
  <si>
    <t>Tabela nr 22</t>
  </si>
  <si>
    <t>Tabela nr 23</t>
  </si>
  <si>
    <t>Tabela nr 24</t>
  </si>
  <si>
    <t>Okres I.2019r. - XII.2020r.</t>
  </si>
  <si>
    <t>szczytowa</t>
  </si>
  <si>
    <t>pozaszcztowa</t>
  </si>
  <si>
    <t>C12a</t>
  </si>
  <si>
    <t>pozaszczytowa</t>
  </si>
  <si>
    <t>Ilość opłat handlowych w okresie                       I.2019 -XII.2020r.</t>
  </si>
  <si>
    <t>Planowane zużycie energii elektrycznej w okresie             I.2019 - XII.2020.</t>
  </si>
  <si>
    <t>Wolumen - część III w okresie od 01.01.2019r do 31.12.2020r</t>
  </si>
  <si>
    <t xml:space="preserve">Odbiory gminnej infrastruktury technicznej Urzędu Gminy Kulesze Kościelne </t>
  </si>
  <si>
    <t>Odbiory gminnej infrastruktury technicznej Urzędu Gminy Kulesze Kościelne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</si>
</sst>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double"/>
      <right style="double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2" fillId="33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44" fillId="0" borderId="0" xfId="0" applyFont="1" applyAlignment="1">
      <alignment/>
    </xf>
    <xf numFmtId="0" fontId="42" fillId="33" borderId="12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64" fontId="43" fillId="34" borderId="13" xfId="0" applyNumberFormat="1" applyFont="1" applyFill="1" applyBorder="1" applyAlignment="1">
      <alignment/>
    </xf>
    <xf numFmtId="164" fontId="0" fillId="0" borderId="18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64" fontId="0" fillId="0" borderId="18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164" fontId="0" fillId="0" borderId="17" xfId="0" applyNumberFormat="1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68"/>
  <sheetViews>
    <sheetView tabSelected="1" zoomScale="115" zoomScaleNormal="115" zoomScaleSheetLayoutView="96" workbookViewId="0" topLeftCell="A1">
      <selection activeCell="C752" sqref="C752:J752"/>
    </sheetView>
  </sheetViews>
  <sheetFormatPr defaultColWidth="9.140625" defaultRowHeight="15"/>
  <cols>
    <col min="5" max="5" width="12.421875" style="0" customWidth="1"/>
    <col min="6" max="6" width="11.421875" style="0" customWidth="1"/>
    <col min="7" max="7" width="18.00390625" style="0" customWidth="1"/>
    <col min="8" max="8" width="23.421875" style="0" customWidth="1"/>
  </cols>
  <sheetData>
    <row r="5" spans="3:10" ht="15.75">
      <c r="C5" s="37" t="s">
        <v>33</v>
      </c>
      <c r="D5" s="37"/>
      <c r="E5" s="37"/>
      <c r="F5" s="37"/>
      <c r="G5" s="37"/>
      <c r="H5" s="37"/>
      <c r="I5" s="37"/>
      <c r="J5" s="11"/>
    </row>
    <row r="6" spans="1:11" ht="15.75">
      <c r="A6" s="37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2:10" ht="15.75">
      <c r="B7" s="11"/>
      <c r="C7" s="37" t="s">
        <v>35</v>
      </c>
      <c r="D7" s="38"/>
      <c r="E7" s="38"/>
      <c r="F7" s="38"/>
      <c r="G7" s="38"/>
      <c r="H7" s="38"/>
      <c r="I7" s="38"/>
      <c r="J7" s="38"/>
    </row>
    <row r="8" spans="3:10" ht="15.75">
      <c r="C8" s="8"/>
      <c r="D8" s="9"/>
      <c r="E8" s="9"/>
      <c r="F8" s="9"/>
      <c r="G8" s="9"/>
      <c r="H8" s="9"/>
      <c r="I8" s="9"/>
      <c r="J8" s="9"/>
    </row>
    <row r="9" spans="1:10" ht="15.75">
      <c r="A9" s="7" t="s">
        <v>34</v>
      </c>
      <c r="B9" s="7"/>
      <c r="C9" s="8"/>
      <c r="D9" s="9"/>
      <c r="E9" s="9"/>
      <c r="F9" s="9"/>
      <c r="G9" s="9"/>
      <c r="H9" s="9"/>
      <c r="I9" s="9"/>
      <c r="J9" s="9"/>
    </row>
    <row r="10" spans="1:10" ht="15.75">
      <c r="A10" s="7" t="s">
        <v>7</v>
      </c>
      <c r="B10" s="7"/>
      <c r="C10" s="8"/>
      <c r="D10" s="9"/>
      <c r="E10" s="9"/>
      <c r="F10" s="9"/>
      <c r="G10" s="9"/>
      <c r="H10" s="9"/>
      <c r="I10" s="9"/>
      <c r="J10" s="9"/>
    </row>
    <row r="11" spans="1:10" ht="15.75">
      <c r="A11" s="7"/>
      <c r="B11" s="7"/>
      <c r="C11" s="8"/>
      <c r="D11" s="9"/>
      <c r="E11" s="9"/>
      <c r="F11" s="9"/>
      <c r="G11" s="9"/>
      <c r="H11" s="9"/>
      <c r="I11" s="9"/>
      <c r="J11" s="9"/>
    </row>
    <row r="12" spans="1:10" ht="15.75">
      <c r="A12" s="7" t="s">
        <v>8</v>
      </c>
      <c r="B12" s="7"/>
      <c r="C12" s="8">
        <v>2019</v>
      </c>
      <c r="D12" s="9"/>
      <c r="E12" s="9"/>
      <c r="F12" s="9"/>
      <c r="G12" s="9"/>
      <c r="H12" s="9"/>
      <c r="I12" s="9"/>
      <c r="J12" s="9"/>
    </row>
    <row r="13" spans="3:10" ht="15.75">
      <c r="C13" s="8"/>
      <c r="D13" s="9"/>
      <c r="E13" s="9"/>
      <c r="F13" s="9"/>
      <c r="G13" s="9"/>
      <c r="H13" s="9"/>
      <c r="I13" s="9"/>
      <c r="J13" s="9"/>
    </row>
    <row r="15" ht="15.75" thickBot="1"/>
    <row r="16" spans="5:8" ht="27" thickBot="1" thickTop="1">
      <c r="E16" s="36" t="s">
        <v>0</v>
      </c>
      <c r="F16" s="12" t="s">
        <v>1</v>
      </c>
      <c r="G16" s="36" t="s">
        <v>3</v>
      </c>
      <c r="H16" s="3" t="s">
        <v>4</v>
      </c>
    </row>
    <row r="17" spans="5:8" ht="16.5" thickBot="1" thickTop="1">
      <c r="E17" s="36"/>
      <c r="F17" s="12" t="s">
        <v>2</v>
      </c>
      <c r="G17" s="36"/>
      <c r="H17" s="12" t="s">
        <v>5</v>
      </c>
    </row>
    <row r="18" spans="5:8" ht="16.5" thickBot="1" thickTop="1">
      <c r="E18" s="13">
        <v>1</v>
      </c>
      <c r="F18" s="14">
        <v>2</v>
      </c>
      <c r="G18" s="14">
        <v>3</v>
      </c>
      <c r="H18" s="15">
        <v>4</v>
      </c>
    </row>
    <row r="19" spans="5:8" ht="15">
      <c r="E19" s="32" t="s">
        <v>52</v>
      </c>
      <c r="F19" s="34">
        <v>37</v>
      </c>
      <c r="G19" s="25" t="s">
        <v>50</v>
      </c>
      <c r="H19" s="26">
        <v>5.131</v>
      </c>
    </row>
    <row r="20" spans="5:8" ht="15.75" thickBot="1">
      <c r="E20" s="33"/>
      <c r="F20" s="35"/>
      <c r="G20" s="10" t="s">
        <v>51</v>
      </c>
      <c r="H20" s="17">
        <v>7.216</v>
      </c>
    </row>
    <row r="21" spans="5:8" ht="15.75" thickBot="1">
      <c r="E21" s="1" t="s">
        <v>1</v>
      </c>
      <c r="F21" s="4">
        <f>SUM(F19:F19)</f>
        <v>37</v>
      </c>
      <c r="G21" s="2" t="s">
        <v>6</v>
      </c>
      <c r="H21" s="16">
        <f>SUM(H19:H20)</f>
        <v>12.347000000000001</v>
      </c>
    </row>
    <row r="22" ht="15.75" thickTop="1"/>
    <row r="37" spans="3:10" ht="15.75">
      <c r="C37" s="37" t="s">
        <v>33</v>
      </c>
      <c r="D37" s="37"/>
      <c r="E37" s="37"/>
      <c r="F37" s="37"/>
      <c r="G37" s="37"/>
      <c r="H37" s="37"/>
      <c r="I37" s="37"/>
      <c r="J37" s="11"/>
    </row>
    <row r="38" spans="3:9" ht="15.75">
      <c r="C38" s="37" t="s">
        <v>58</v>
      </c>
      <c r="D38" s="37"/>
      <c r="E38" s="37"/>
      <c r="F38" s="37"/>
      <c r="G38" s="37"/>
      <c r="H38" s="37"/>
      <c r="I38" s="37"/>
    </row>
    <row r="39" spans="3:10" ht="15.75">
      <c r="C39" s="37"/>
      <c r="D39" s="38"/>
      <c r="E39" s="38"/>
      <c r="F39" s="38"/>
      <c r="G39" s="38"/>
      <c r="H39" s="38"/>
      <c r="I39" s="38"/>
      <c r="J39" s="38"/>
    </row>
    <row r="40" spans="3:10" ht="15.75">
      <c r="C40" s="5"/>
      <c r="D40" s="6"/>
      <c r="E40" s="6"/>
      <c r="F40" s="6"/>
      <c r="G40" s="6"/>
      <c r="H40" s="6"/>
      <c r="I40" s="6"/>
      <c r="J40" s="6"/>
    </row>
    <row r="41" spans="1:10" ht="15.75">
      <c r="A41" s="7" t="s">
        <v>34</v>
      </c>
      <c r="B41" s="7"/>
      <c r="C41" s="5"/>
      <c r="D41" s="6"/>
      <c r="E41" s="6"/>
      <c r="F41" s="6"/>
      <c r="G41" s="6"/>
      <c r="H41" s="6"/>
      <c r="I41" s="6"/>
      <c r="J41" s="6"/>
    </row>
    <row r="42" spans="1:10" ht="15.75">
      <c r="A42" s="7" t="s">
        <v>20</v>
      </c>
      <c r="B42" s="7"/>
      <c r="C42" s="5"/>
      <c r="D42" s="6"/>
      <c r="E42" s="6"/>
      <c r="F42" s="6"/>
      <c r="G42" s="6"/>
      <c r="H42" s="6"/>
      <c r="I42" s="6"/>
      <c r="J42" s="6"/>
    </row>
    <row r="43" spans="1:10" ht="15.75">
      <c r="A43" s="7"/>
      <c r="B43" s="7"/>
      <c r="C43" s="5"/>
      <c r="D43" s="6"/>
      <c r="E43" s="6"/>
      <c r="F43" s="6"/>
      <c r="G43" s="6"/>
      <c r="H43" s="6"/>
      <c r="I43" s="6"/>
      <c r="J43" s="6"/>
    </row>
    <row r="44" spans="1:10" ht="15.75">
      <c r="A44" s="7" t="s">
        <v>9</v>
      </c>
      <c r="B44" s="7"/>
      <c r="C44" s="24">
        <v>2019</v>
      </c>
      <c r="D44" s="6"/>
      <c r="E44" s="6"/>
      <c r="F44" s="6"/>
      <c r="G44" s="6"/>
      <c r="H44" s="6"/>
      <c r="I44" s="6"/>
      <c r="J44" s="6"/>
    </row>
    <row r="45" spans="3:10" ht="15.75">
      <c r="C45" s="5"/>
      <c r="D45" s="6"/>
      <c r="E45" s="6"/>
      <c r="F45" s="6"/>
      <c r="G45" s="6"/>
      <c r="H45" s="6"/>
      <c r="I45" s="6"/>
      <c r="J45" s="6"/>
    </row>
    <row r="47" ht="15.75" thickBot="1"/>
    <row r="48" spans="5:8" ht="27" thickBot="1" thickTop="1">
      <c r="E48" s="36" t="s">
        <v>0</v>
      </c>
      <c r="F48" s="23" t="s">
        <v>1</v>
      </c>
      <c r="G48" s="36" t="s">
        <v>3</v>
      </c>
      <c r="H48" s="3" t="s">
        <v>4</v>
      </c>
    </row>
    <row r="49" spans="5:8" ht="16.5" thickBot="1" thickTop="1">
      <c r="E49" s="36"/>
      <c r="F49" s="23" t="s">
        <v>2</v>
      </c>
      <c r="G49" s="36"/>
      <c r="H49" s="23" t="s">
        <v>5</v>
      </c>
    </row>
    <row r="50" spans="5:8" ht="16.5" thickBot="1" thickTop="1">
      <c r="E50" s="13">
        <v>1</v>
      </c>
      <c r="F50" s="14">
        <v>2</v>
      </c>
      <c r="G50" s="14">
        <v>3</v>
      </c>
      <c r="H50" s="15">
        <v>4</v>
      </c>
    </row>
    <row r="51" spans="5:8" ht="15">
      <c r="E51" s="32" t="s">
        <v>52</v>
      </c>
      <c r="F51" s="34">
        <v>37</v>
      </c>
      <c r="G51" s="25" t="s">
        <v>50</v>
      </c>
      <c r="H51" s="26">
        <v>5.715</v>
      </c>
    </row>
    <row r="52" spans="5:8" ht="15.75" thickBot="1">
      <c r="E52" s="33"/>
      <c r="F52" s="35"/>
      <c r="G52" s="10" t="s">
        <v>51</v>
      </c>
      <c r="H52" s="17">
        <v>7.556</v>
      </c>
    </row>
    <row r="53" spans="5:8" ht="15.75" thickBot="1">
      <c r="E53" s="1" t="s">
        <v>1</v>
      </c>
      <c r="F53" s="4">
        <f>SUM(F51:F51)</f>
        <v>37</v>
      </c>
      <c r="G53" s="2" t="s">
        <v>6</v>
      </c>
      <c r="H53" s="16">
        <f>SUM(H51:H52)</f>
        <v>13.271</v>
      </c>
    </row>
    <row r="54" ht="15.75" thickTop="1"/>
    <row r="68" spans="3:10" ht="15.75">
      <c r="C68" s="37" t="s">
        <v>33</v>
      </c>
      <c r="D68" s="37"/>
      <c r="E68" s="37"/>
      <c r="F68" s="37"/>
      <c r="G68" s="37"/>
      <c r="H68" s="37"/>
      <c r="I68" s="37"/>
      <c r="J68" s="11"/>
    </row>
    <row r="69" spans="3:9" ht="15.75">
      <c r="C69" s="37" t="s">
        <v>58</v>
      </c>
      <c r="D69" s="37"/>
      <c r="E69" s="37"/>
      <c r="F69" s="37"/>
      <c r="G69" s="37"/>
      <c r="H69" s="37"/>
      <c r="I69" s="37"/>
    </row>
    <row r="70" spans="3:10" ht="15.75">
      <c r="C70" s="37"/>
      <c r="D70" s="38"/>
      <c r="E70" s="38"/>
      <c r="F70" s="38"/>
      <c r="G70" s="38"/>
      <c r="H70" s="38"/>
      <c r="I70" s="38"/>
      <c r="J70" s="38"/>
    </row>
    <row r="71" spans="3:10" ht="15.75">
      <c r="C71" s="5"/>
      <c r="D71" s="6"/>
      <c r="E71" s="6"/>
      <c r="F71" s="6"/>
      <c r="G71" s="6"/>
      <c r="H71" s="6"/>
      <c r="I71" s="6"/>
      <c r="J71" s="6"/>
    </row>
    <row r="72" spans="1:10" ht="15.75">
      <c r="A72" s="7" t="s">
        <v>34</v>
      </c>
      <c r="B72" s="7"/>
      <c r="C72" s="5"/>
      <c r="D72" s="6"/>
      <c r="E72" s="6"/>
      <c r="F72" s="6"/>
      <c r="G72" s="6"/>
      <c r="H72" s="6"/>
      <c r="I72" s="6"/>
      <c r="J72" s="6"/>
    </row>
    <row r="73" spans="1:10" ht="15.75">
      <c r="A73" s="7" t="s">
        <v>21</v>
      </c>
      <c r="B73" s="7"/>
      <c r="C73" s="5"/>
      <c r="D73" s="6"/>
      <c r="E73" s="6"/>
      <c r="F73" s="6"/>
      <c r="G73" s="6"/>
      <c r="H73" s="6"/>
      <c r="I73" s="6"/>
      <c r="J73" s="6"/>
    </row>
    <row r="74" spans="1:10" ht="15.75">
      <c r="A74" s="7"/>
      <c r="B74" s="7"/>
      <c r="C74" s="5"/>
      <c r="D74" s="6"/>
      <c r="E74" s="6"/>
      <c r="F74" s="6"/>
      <c r="G74" s="6"/>
      <c r="H74" s="6"/>
      <c r="I74" s="6"/>
      <c r="J74" s="6"/>
    </row>
    <row r="75" spans="1:10" ht="15.75">
      <c r="A75" s="7" t="s">
        <v>10</v>
      </c>
      <c r="B75" s="7"/>
      <c r="C75" s="24">
        <v>2019</v>
      </c>
      <c r="D75" s="6"/>
      <c r="E75" s="6"/>
      <c r="F75" s="6"/>
      <c r="G75" s="6"/>
      <c r="H75" s="6"/>
      <c r="I75" s="6"/>
      <c r="J75" s="6"/>
    </row>
    <row r="76" spans="3:10" ht="15.75">
      <c r="C76" s="5"/>
      <c r="D76" s="6"/>
      <c r="E76" s="6"/>
      <c r="F76" s="6"/>
      <c r="G76" s="6"/>
      <c r="H76" s="6"/>
      <c r="I76" s="6"/>
      <c r="J76" s="6"/>
    </row>
    <row r="78" ht="15.75" thickBot="1"/>
    <row r="79" spans="5:8" ht="27" thickBot="1" thickTop="1">
      <c r="E79" s="36" t="s">
        <v>0</v>
      </c>
      <c r="F79" s="23" t="s">
        <v>1</v>
      </c>
      <c r="G79" s="36" t="s">
        <v>3</v>
      </c>
      <c r="H79" s="3" t="s">
        <v>4</v>
      </c>
    </row>
    <row r="80" spans="5:8" ht="16.5" thickBot="1" thickTop="1">
      <c r="E80" s="36"/>
      <c r="F80" s="23" t="s">
        <v>2</v>
      </c>
      <c r="G80" s="36"/>
      <c r="H80" s="23" t="s">
        <v>5</v>
      </c>
    </row>
    <row r="81" spans="5:8" ht="16.5" thickBot="1" thickTop="1">
      <c r="E81" s="13">
        <v>1</v>
      </c>
      <c r="F81" s="14">
        <v>2</v>
      </c>
      <c r="G81" s="14">
        <v>3</v>
      </c>
      <c r="H81" s="15">
        <v>4</v>
      </c>
    </row>
    <row r="82" spans="5:8" ht="15">
      <c r="E82" s="32" t="s">
        <v>52</v>
      </c>
      <c r="F82" s="34">
        <v>37</v>
      </c>
      <c r="G82" s="25" t="s">
        <v>50</v>
      </c>
      <c r="H82" s="26">
        <v>2.929</v>
      </c>
    </row>
    <row r="83" spans="5:8" ht="15.75" thickBot="1">
      <c r="E83" s="33"/>
      <c r="F83" s="35"/>
      <c r="G83" s="10" t="s">
        <v>51</v>
      </c>
      <c r="H83" s="17">
        <v>3.563</v>
      </c>
    </row>
    <row r="84" spans="5:8" ht="15.75" thickBot="1">
      <c r="E84" s="1" t="s">
        <v>1</v>
      </c>
      <c r="F84" s="4">
        <f>SUM(F82:F82)</f>
        <v>37</v>
      </c>
      <c r="G84" s="2" t="s">
        <v>6</v>
      </c>
      <c r="H84" s="16">
        <f>SUM(H82:H83)</f>
        <v>6.492</v>
      </c>
    </row>
    <row r="85" ht="15.75" thickTop="1"/>
    <row r="99" spans="3:10" ht="15.75">
      <c r="C99" s="37" t="s">
        <v>33</v>
      </c>
      <c r="D99" s="37"/>
      <c r="E99" s="37"/>
      <c r="F99" s="37"/>
      <c r="G99" s="37"/>
      <c r="H99" s="37"/>
      <c r="I99" s="37"/>
      <c r="J99" s="11"/>
    </row>
    <row r="100" spans="3:9" ht="15.75">
      <c r="C100" s="37" t="s">
        <v>58</v>
      </c>
      <c r="D100" s="37"/>
      <c r="E100" s="37"/>
      <c r="F100" s="37"/>
      <c r="G100" s="37"/>
      <c r="H100" s="37"/>
      <c r="I100" s="37"/>
    </row>
    <row r="101" spans="3:10" ht="15.75">
      <c r="C101" s="37"/>
      <c r="D101" s="38"/>
      <c r="E101" s="38"/>
      <c r="F101" s="38"/>
      <c r="G101" s="38"/>
      <c r="H101" s="38"/>
      <c r="I101" s="38"/>
      <c r="J101" s="38"/>
    </row>
    <row r="102" spans="3:10" ht="15.75">
      <c r="C102" s="5"/>
      <c r="D102" s="6"/>
      <c r="E102" s="6"/>
      <c r="F102" s="6"/>
      <c r="G102" s="6"/>
      <c r="H102" s="6"/>
      <c r="I102" s="6"/>
      <c r="J102" s="6"/>
    </row>
    <row r="103" spans="1:10" ht="15.75">
      <c r="A103" s="7" t="s">
        <v>34</v>
      </c>
      <c r="B103" s="7"/>
      <c r="C103" s="5"/>
      <c r="D103" s="6"/>
      <c r="E103" s="6"/>
      <c r="F103" s="6"/>
      <c r="G103" s="6"/>
      <c r="H103" s="6"/>
      <c r="I103" s="6"/>
      <c r="J103" s="6"/>
    </row>
    <row r="104" spans="1:10" ht="15.75">
      <c r="A104" s="7" t="s">
        <v>22</v>
      </c>
      <c r="B104" s="7"/>
      <c r="C104" s="5"/>
      <c r="D104" s="6"/>
      <c r="E104" s="6"/>
      <c r="F104" s="6"/>
      <c r="G104" s="6"/>
      <c r="H104" s="6"/>
      <c r="I104" s="6"/>
      <c r="J104" s="6"/>
    </row>
    <row r="105" spans="1:10" ht="15.75">
      <c r="A105" s="7"/>
      <c r="B105" s="7"/>
      <c r="C105" s="5"/>
      <c r="D105" s="6"/>
      <c r="E105" s="6"/>
      <c r="F105" s="6"/>
      <c r="G105" s="6"/>
      <c r="H105" s="6"/>
      <c r="I105" s="6"/>
      <c r="J105" s="6"/>
    </row>
    <row r="106" spans="1:10" ht="15.75">
      <c r="A106" s="7" t="s">
        <v>11</v>
      </c>
      <c r="B106" s="7"/>
      <c r="C106" s="24">
        <v>2019</v>
      </c>
      <c r="D106" s="6"/>
      <c r="E106" s="6"/>
      <c r="F106" s="6"/>
      <c r="G106" s="6"/>
      <c r="H106" s="6"/>
      <c r="I106" s="6"/>
      <c r="J106" s="6"/>
    </row>
    <row r="107" spans="3:10" ht="15.75">
      <c r="C107" s="5"/>
      <c r="D107" s="6"/>
      <c r="E107" s="6"/>
      <c r="F107" s="6"/>
      <c r="G107" s="6"/>
      <c r="H107" s="6"/>
      <c r="I107" s="6"/>
      <c r="J107" s="6"/>
    </row>
    <row r="109" ht="15.75" thickBot="1"/>
    <row r="110" spans="5:8" ht="27" thickBot="1" thickTop="1">
      <c r="E110" s="36" t="s">
        <v>0</v>
      </c>
      <c r="F110" s="23" t="s">
        <v>1</v>
      </c>
      <c r="G110" s="36" t="s">
        <v>3</v>
      </c>
      <c r="H110" s="3" t="s">
        <v>4</v>
      </c>
    </row>
    <row r="111" spans="5:8" ht="16.5" thickBot="1" thickTop="1">
      <c r="E111" s="36"/>
      <c r="F111" s="23" t="s">
        <v>2</v>
      </c>
      <c r="G111" s="36"/>
      <c r="H111" s="23" t="s">
        <v>5</v>
      </c>
    </row>
    <row r="112" spans="5:8" ht="16.5" thickBot="1" thickTop="1">
      <c r="E112" s="13">
        <v>1</v>
      </c>
      <c r="F112" s="14">
        <v>2</v>
      </c>
      <c r="G112" s="14">
        <v>3</v>
      </c>
      <c r="H112" s="15">
        <v>4</v>
      </c>
    </row>
    <row r="113" spans="5:8" ht="15">
      <c r="E113" s="32" t="s">
        <v>52</v>
      </c>
      <c r="F113" s="34">
        <v>37</v>
      </c>
      <c r="G113" s="25" t="s">
        <v>50</v>
      </c>
      <c r="H113" s="26">
        <v>3.302</v>
      </c>
    </row>
    <row r="114" spans="5:8" ht="15.75" thickBot="1">
      <c r="E114" s="33"/>
      <c r="F114" s="35"/>
      <c r="G114" s="10" t="s">
        <v>51</v>
      </c>
      <c r="H114" s="17">
        <v>8.076</v>
      </c>
    </row>
    <row r="115" spans="5:8" ht="15.75" thickBot="1">
      <c r="E115" s="1" t="s">
        <v>1</v>
      </c>
      <c r="F115" s="4">
        <f>SUM(F113:F113)</f>
        <v>37</v>
      </c>
      <c r="G115" s="2" t="s">
        <v>6</v>
      </c>
      <c r="H115" s="16">
        <f>SUM(H113:H114)</f>
        <v>11.378</v>
      </c>
    </row>
    <row r="116" ht="15.75" thickTop="1"/>
    <row r="130" spans="3:10" ht="15.75">
      <c r="C130" s="37" t="s">
        <v>33</v>
      </c>
      <c r="D130" s="37"/>
      <c r="E130" s="37"/>
      <c r="F130" s="37"/>
      <c r="G130" s="37"/>
      <c r="H130" s="37"/>
      <c r="I130" s="37"/>
      <c r="J130" s="11"/>
    </row>
    <row r="131" spans="3:9" ht="15.75">
      <c r="C131" s="37" t="s">
        <v>58</v>
      </c>
      <c r="D131" s="37"/>
      <c r="E131" s="37"/>
      <c r="F131" s="37"/>
      <c r="G131" s="37"/>
      <c r="H131" s="37"/>
      <c r="I131" s="37"/>
    </row>
    <row r="132" spans="3:10" ht="15.75">
      <c r="C132" s="37"/>
      <c r="D132" s="38"/>
      <c r="E132" s="38"/>
      <c r="F132" s="38"/>
      <c r="G132" s="38"/>
      <c r="H132" s="38"/>
      <c r="I132" s="38"/>
      <c r="J132" s="38"/>
    </row>
    <row r="133" spans="3:10" ht="15.75">
      <c r="C133" s="5"/>
      <c r="D133" s="6"/>
      <c r="E133" s="6"/>
      <c r="F133" s="6"/>
      <c r="G133" s="6"/>
      <c r="H133" s="6"/>
      <c r="I133" s="6"/>
      <c r="J133" s="6"/>
    </row>
    <row r="134" spans="1:10" ht="15.75">
      <c r="A134" s="7" t="s">
        <v>34</v>
      </c>
      <c r="B134" s="7"/>
      <c r="C134" s="5"/>
      <c r="D134" s="6"/>
      <c r="E134" s="6"/>
      <c r="F134" s="6"/>
      <c r="G134" s="6"/>
      <c r="H134" s="6"/>
      <c r="I134" s="6"/>
      <c r="J134" s="6"/>
    </row>
    <row r="135" spans="1:10" ht="15.75">
      <c r="A135" s="7" t="s">
        <v>23</v>
      </c>
      <c r="B135" s="7"/>
      <c r="C135" s="5"/>
      <c r="D135" s="6"/>
      <c r="E135" s="6"/>
      <c r="F135" s="6"/>
      <c r="G135" s="6"/>
      <c r="H135" s="6"/>
      <c r="I135" s="6"/>
      <c r="J135" s="6"/>
    </row>
    <row r="136" spans="1:10" ht="15.75">
      <c r="A136" s="7"/>
      <c r="B136" s="7"/>
      <c r="C136" s="5"/>
      <c r="D136" s="6"/>
      <c r="E136" s="6"/>
      <c r="F136" s="6"/>
      <c r="G136" s="6"/>
      <c r="H136" s="6"/>
      <c r="I136" s="6"/>
      <c r="J136" s="6"/>
    </row>
    <row r="137" spans="1:10" ht="15.75">
      <c r="A137" s="7" t="s">
        <v>12</v>
      </c>
      <c r="B137" s="7"/>
      <c r="C137" s="24">
        <v>2019</v>
      </c>
      <c r="D137" s="6"/>
      <c r="E137" s="6"/>
      <c r="F137" s="6"/>
      <c r="G137" s="6"/>
      <c r="H137" s="6"/>
      <c r="I137" s="6"/>
      <c r="J137" s="6"/>
    </row>
    <row r="138" spans="3:10" ht="15.75">
      <c r="C138" s="5"/>
      <c r="D138" s="6"/>
      <c r="E138" s="6"/>
      <c r="F138" s="6"/>
      <c r="G138" s="6"/>
      <c r="H138" s="6"/>
      <c r="I138" s="6"/>
      <c r="J138" s="6"/>
    </row>
    <row r="140" ht="15.75" thickBot="1"/>
    <row r="141" spans="5:8" ht="27" thickBot="1" thickTop="1">
      <c r="E141" s="36" t="s">
        <v>0</v>
      </c>
      <c r="F141" s="23" t="s">
        <v>1</v>
      </c>
      <c r="G141" s="36" t="s">
        <v>3</v>
      </c>
      <c r="H141" s="3" t="s">
        <v>4</v>
      </c>
    </row>
    <row r="142" spans="5:8" ht="16.5" thickBot="1" thickTop="1">
      <c r="E142" s="36"/>
      <c r="F142" s="23" t="s">
        <v>2</v>
      </c>
      <c r="G142" s="36"/>
      <c r="H142" s="23" t="s">
        <v>5</v>
      </c>
    </row>
    <row r="143" spans="5:8" ht="16.5" thickBot="1" thickTop="1">
      <c r="E143" s="13">
        <v>1</v>
      </c>
      <c r="F143" s="14">
        <v>2</v>
      </c>
      <c r="G143" s="14">
        <v>3</v>
      </c>
      <c r="H143" s="15">
        <v>4</v>
      </c>
    </row>
    <row r="144" spans="5:8" ht="15">
      <c r="E144" s="32" t="s">
        <v>52</v>
      </c>
      <c r="F144" s="34">
        <v>37</v>
      </c>
      <c r="G144" s="25" t="s">
        <v>50</v>
      </c>
      <c r="H144" s="28">
        <v>0.88</v>
      </c>
    </row>
    <row r="145" spans="5:8" ht="15.75" thickBot="1">
      <c r="E145" s="33"/>
      <c r="F145" s="35"/>
      <c r="G145" s="10" t="s">
        <v>51</v>
      </c>
      <c r="H145" s="17">
        <v>5.475</v>
      </c>
    </row>
    <row r="146" spans="5:8" ht="15.75" thickBot="1">
      <c r="E146" s="1" t="s">
        <v>1</v>
      </c>
      <c r="F146" s="4">
        <f>SUM(F144:F144)</f>
        <v>37</v>
      </c>
      <c r="G146" s="2" t="s">
        <v>6</v>
      </c>
      <c r="H146" s="16">
        <f>SUM(H144:H145)</f>
        <v>6.3549999999999995</v>
      </c>
    </row>
    <row r="147" ht="15.75" thickTop="1"/>
    <row r="161" spans="3:10" ht="15.75">
      <c r="C161" s="37" t="s">
        <v>33</v>
      </c>
      <c r="D161" s="37"/>
      <c r="E161" s="37"/>
      <c r="F161" s="37"/>
      <c r="G161" s="37"/>
      <c r="H161" s="37"/>
      <c r="I161" s="37"/>
      <c r="J161" s="11"/>
    </row>
    <row r="162" spans="3:9" ht="15.75">
      <c r="C162" s="37" t="s">
        <v>58</v>
      </c>
      <c r="D162" s="37"/>
      <c r="E162" s="37"/>
      <c r="F162" s="37"/>
      <c r="G162" s="37"/>
      <c r="H162" s="37"/>
      <c r="I162" s="37"/>
    </row>
    <row r="163" spans="3:10" ht="15.75">
      <c r="C163" s="37"/>
      <c r="D163" s="38"/>
      <c r="E163" s="38"/>
      <c r="F163" s="38"/>
      <c r="G163" s="38"/>
      <c r="H163" s="38"/>
      <c r="I163" s="38"/>
      <c r="J163" s="38"/>
    </row>
    <row r="164" spans="3:10" ht="15.75">
      <c r="C164" s="5"/>
      <c r="D164" s="6"/>
      <c r="E164" s="6"/>
      <c r="F164" s="6"/>
      <c r="G164" s="6"/>
      <c r="H164" s="6"/>
      <c r="I164" s="6"/>
      <c r="J164" s="6"/>
    </row>
    <row r="165" spans="1:10" ht="15.75">
      <c r="A165" s="7" t="s">
        <v>34</v>
      </c>
      <c r="B165" s="7"/>
      <c r="C165" s="5"/>
      <c r="D165" s="6"/>
      <c r="E165" s="6"/>
      <c r="F165" s="6"/>
      <c r="G165" s="6"/>
      <c r="H165" s="6"/>
      <c r="I165" s="6"/>
      <c r="J165" s="6"/>
    </row>
    <row r="166" spans="1:10" ht="15.75">
      <c r="A166" s="7" t="s">
        <v>24</v>
      </c>
      <c r="B166" s="7"/>
      <c r="C166" s="5"/>
      <c r="D166" s="6"/>
      <c r="E166" s="6"/>
      <c r="F166" s="6"/>
      <c r="G166" s="6"/>
      <c r="H166" s="6"/>
      <c r="I166" s="6"/>
      <c r="J166" s="6"/>
    </row>
    <row r="167" spans="1:10" ht="15.75">
      <c r="A167" s="7"/>
      <c r="B167" s="7"/>
      <c r="C167" s="5"/>
      <c r="D167" s="6"/>
      <c r="E167" s="6"/>
      <c r="F167" s="6"/>
      <c r="G167" s="6"/>
      <c r="H167" s="6"/>
      <c r="I167" s="6"/>
      <c r="J167" s="6"/>
    </row>
    <row r="168" spans="1:10" ht="15.75">
      <c r="A168" s="7" t="s">
        <v>13</v>
      </c>
      <c r="B168" s="7"/>
      <c r="C168" s="24">
        <v>2019</v>
      </c>
      <c r="D168" s="6"/>
      <c r="E168" s="6"/>
      <c r="F168" s="6"/>
      <c r="G168" s="6"/>
      <c r="H168" s="6"/>
      <c r="I168" s="6"/>
      <c r="J168" s="6"/>
    </row>
    <row r="169" spans="3:10" ht="15.75">
      <c r="C169" s="5"/>
      <c r="D169" s="6"/>
      <c r="E169" s="6"/>
      <c r="F169" s="6"/>
      <c r="G169" s="6"/>
      <c r="H169" s="6"/>
      <c r="I169" s="6"/>
      <c r="J169" s="6"/>
    </row>
    <row r="171" ht="15.75" thickBot="1"/>
    <row r="172" spans="5:8" ht="27" thickBot="1" thickTop="1">
      <c r="E172" s="36" t="s">
        <v>0</v>
      </c>
      <c r="F172" s="23" t="s">
        <v>1</v>
      </c>
      <c r="G172" s="36" t="s">
        <v>3</v>
      </c>
      <c r="H172" s="3" t="s">
        <v>4</v>
      </c>
    </row>
    <row r="173" spans="5:8" ht="16.5" thickBot="1" thickTop="1">
      <c r="E173" s="36"/>
      <c r="F173" s="23" t="s">
        <v>2</v>
      </c>
      <c r="G173" s="36"/>
      <c r="H173" s="23" t="s">
        <v>5</v>
      </c>
    </row>
    <row r="174" spans="5:8" ht="16.5" thickBot="1" thickTop="1">
      <c r="E174" s="13">
        <v>1</v>
      </c>
      <c r="F174" s="14">
        <v>2</v>
      </c>
      <c r="G174" s="14">
        <v>3</v>
      </c>
      <c r="H174" s="15">
        <v>4</v>
      </c>
    </row>
    <row r="175" spans="5:8" ht="15">
      <c r="E175" s="32" t="s">
        <v>52</v>
      </c>
      <c r="F175" s="34">
        <v>37</v>
      </c>
      <c r="G175" s="25" t="s">
        <v>50</v>
      </c>
      <c r="H175" s="26">
        <v>0.449</v>
      </c>
    </row>
    <row r="176" spans="5:8" ht="15.75" thickBot="1">
      <c r="E176" s="33"/>
      <c r="F176" s="35"/>
      <c r="G176" s="10" t="s">
        <v>51</v>
      </c>
      <c r="H176" s="17">
        <v>3.662</v>
      </c>
    </row>
    <row r="177" spans="5:8" ht="15.75" thickBot="1">
      <c r="E177" s="1" t="s">
        <v>1</v>
      </c>
      <c r="F177" s="4">
        <f>SUM(F175:F175)</f>
        <v>37</v>
      </c>
      <c r="G177" s="2" t="s">
        <v>6</v>
      </c>
      <c r="H177" s="16">
        <f>SUM(H175:H176)</f>
        <v>4.111</v>
      </c>
    </row>
    <row r="178" ht="15.75" thickTop="1"/>
    <row r="192" spans="3:10" ht="15.75">
      <c r="C192" s="37" t="s">
        <v>33</v>
      </c>
      <c r="D192" s="37"/>
      <c r="E192" s="37"/>
      <c r="F192" s="37"/>
      <c r="G192" s="37"/>
      <c r="H192" s="37"/>
      <c r="I192" s="37"/>
      <c r="J192" s="11"/>
    </row>
    <row r="193" spans="3:9" ht="15.75">
      <c r="C193" s="37" t="s">
        <v>58</v>
      </c>
      <c r="D193" s="37"/>
      <c r="E193" s="37"/>
      <c r="F193" s="37"/>
      <c r="G193" s="37"/>
      <c r="H193" s="37"/>
      <c r="I193" s="37"/>
    </row>
    <row r="194" spans="3:10" ht="15.75">
      <c r="C194" s="37"/>
      <c r="D194" s="38"/>
      <c r="E194" s="38"/>
      <c r="F194" s="38"/>
      <c r="G194" s="38"/>
      <c r="H194" s="38"/>
      <c r="I194" s="38"/>
      <c r="J194" s="38"/>
    </row>
    <row r="195" spans="3:10" ht="15.75">
      <c r="C195" s="8"/>
      <c r="D195" s="9"/>
      <c r="E195" s="9"/>
      <c r="F195" s="9"/>
      <c r="G195" s="9"/>
      <c r="H195" s="9"/>
      <c r="I195" s="9"/>
      <c r="J195" s="9"/>
    </row>
    <row r="196" spans="1:10" ht="15.75">
      <c r="A196" s="7" t="s">
        <v>34</v>
      </c>
      <c r="B196" s="7"/>
      <c r="C196" s="8"/>
      <c r="D196" s="9"/>
      <c r="E196" s="9"/>
      <c r="F196" s="9"/>
      <c r="G196" s="9"/>
      <c r="H196" s="9"/>
      <c r="I196" s="9"/>
      <c r="J196" s="9"/>
    </row>
    <row r="197" spans="1:10" ht="15.75">
      <c r="A197" s="7" t="s">
        <v>25</v>
      </c>
      <c r="B197" s="7"/>
      <c r="C197" s="8"/>
      <c r="D197" s="9"/>
      <c r="E197" s="9"/>
      <c r="F197" s="9"/>
      <c r="G197" s="9"/>
      <c r="H197" s="9"/>
      <c r="I197" s="9"/>
      <c r="J197" s="9"/>
    </row>
    <row r="198" spans="1:10" ht="15.75">
      <c r="A198" s="7"/>
      <c r="B198" s="7"/>
      <c r="C198" s="8"/>
      <c r="D198" s="9"/>
      <c r="E198" s="9"/>
      <c r="F198" s="9"/>
      <c r="G198" s="9"/>
      <c r="H198" s="9"/>
      <c r="I198" s="9"/>
      <c r="J198" s="9"/>
    </row>
    <row r="199" spans="1:10" ht="15.75">
      <c r="A199" s="7" t="s">
        <v>14</v>
      </c>
      <c r="B199" s="7"/>
      <c r="C199" s="24">
        <v>2019</v>
      </c>
      <c r="D199" s="9"/>
      <c r="E199" s="9"/>
      <c r="F199" s="9"/>
      <c r="G199" s="9"/>
      <c r="H199" s="9"/>
      <c r="I199" s="9"/>
      <c r="J199" s="9"/>
    </row>
    <row r="200" spans="3:10" ht="15.75">
      <c r="C200" s="8"/>
      <c r="D200" s="9"/>
      <c r="E200" s="9"/>
      <c r="F200" s="9"/>
      <c r="G200" s="9"/>
      <c r="H200" s="9"/>
      <c r="I200" s="9"/>
      <c r="J200" s="9"/>
    </row>
    <row r="202" ht="15.75" thickBot="1"/>
    <row r="203" spans="5:8" ht="27" thickBot="1" thickTop="1">
      <c r="E203" s="36" t="s">
        <v>0</v>
      </c>
      <c r="F203" s="23" t="s">
        <v>1</v>
      </c>
      <c r="G203" s="36" t="s">
        <v>3</v>
      </c>
      <c r="H203" s="3" t="s">
        <v>4</v>
      </c>
    </row>
    <row r="204" spans="5:8" ht="16.5" thickBot="1" thickTop="1">
      <c r="E204" s="36"/>
      <c r="F204" s="23" t="s">
        <v>2</v>
      </c>
      <c r="G204" s="36"/>
      <c r="H204" s="23" t="s">
        <v>5</v>
      </c>
    </row>
    <row r="205" spans="5:8" ht="16.5" thickBot="1" thickTop="1">
      <c r="E205" s="13">
        <v>1</v>
      </c>
      <c r="F205" s="14">
        <v>2</v>
      </c>
      <c r="G205" s="14">
        <v>3</v>
      </c>
      <c r="H205" s="15">
        <v>4</v>
      </c>
    </row>
    <row r="206" spans="5:8" ht="15">
      <c r="E206" s="32" t="s">
        <v>52</v>
      </c>
      <c r="F206" s="34">
        <v>37</v>
      </c>
      <c r="G206" s="25" t="s">
        <v>50</v>
      </c>
      <c r="H206" s="26">
        <v>0.217</v>
      </c>
    </row>
    <row r="207" spans="5:8" ht="15.75" thickBot="1">
      <c r="E207" s="33"/>
      <c r="F207" s="35"/>
      <c r="G207" s="10" t="s">
        <v>51</v>
      </c>
      <c r="H207" s="17">
        <v>5.776</v>
      </c>
    </row>
    <row r="208" spans="5:8" ht="15.75" thickBot="1">
      <c r="E208" s="1" t="s">
        <v>1</v>
      </c>
      <c r="F208" s="4">
        <f>SUM(F206:F206)</f>
        <v>37</v>
      </c>
      <c r="G208" s="2" t="s">
        <v>6</v>
      </c>
      <c r="H208" s="16">
        <f>SUM(H206:H207)</f>
        <v>5.992999999999999</v>
      </c>
    </row>
    <row r="209" ht="15.75" thickTop="1"/>
    <row r="223" spans="3:10" ht="15.75">
      <c r="C223" s="37" t="s">
        <v>33</v>
      </c>
      <c r="D223" s="37"/>
      <c r="E223" s="37"/>
      <c r="F223" s="37"/>
      <c r="G223" s="37"/>
      <c r="H223" s="37"/>
      <c r="I223" s="37"/>
      <c r="J223" s="11"/>
    </row>
    <row r="224" spans="3:9" ht="15.75">
      <c r="C224" s="37" t="s">
        <v>58</v>
      </c>
      <c r="D224" s="37"/>
      <c r="E224" s="37"/>
      <c r="F224" s="37"/>
      <c r="G224" s="37"/>
      <c r="H224" s="37"/>
      <c r="I224" s="37"/>
    </row>
    <row r="225" spans="3:10" ht="15.75">
      <c r="C225" s="37"/>
      <c r="D225" s="38"/>
      <c r="E225" s="38"/>
      <c r="F225" s="38"/>
      <c r="G225" s="38"/>
      <c r="H225" s="38"/>
      <c r="I225" s="38"/>
      <c r="J225" s="38"/>
    </row>
    <row r="226" spans="3:10" ht="15.75">
      <c r="C226" s="8"/>
      <c r="D226" s="9"/>
      <c r="E226" s="9"/>
      <c r="F226" s="9"/>
      <c r="G226" s="9"/>
      <c r="H226" s="9"/>
      <c r="I226" s="9"/>
      <c r="J226" s="9"/>
    </row>
    <row r="227" spans="1:10" ht="15.75">
      <c r="A227" s="7" t="s">
        <v>34</v>
      </c>
      <c r="B227" s="7"/>
      <c r="C227" s="8"/>
      <c r="D227" s="9"/>
      <c r="E227" s="9"/>
      <c r="F227" s="9"/>
      <c r="G227" s="9"/>
      <c r="H227" s="9"/>
      <c r="I227" s="9"/>
      <c r="J227" s="9"/>
    </row>
    <row r="228" spans="1:10" ht="15.75">
      <c r="A228" s="7" t="s">
        <v>26</v>
      </c>
      <c r="B228" s="7"/>
      <c r="C228" s="8"/>
      <c r="D228" s="9"/>
      <c r="E228" s="9"/>
      <c r="F228" s="9"/>
      <c r="G228" s="9"/>
      <c r="H228" s="9"/>
      <c r="I228" s="9"/>
      <c r="J228" s="9"/>
    </row>
    <row r="229" spans="1:10" ht="15.75">
      <c r="A229" s="7"/>
      <c r="B229" s="7"/>
      <c r="C229" s="8"/>
      <c r="D229" s="9"/>
      <c r="E229" s="9"/>
      <c r="F229" s="9"/>
      <c r="G229" s="9"/>
      <c r="H229" s="9"/>
      <c r="I229" s="9"/>
      <c r="J229" s="9"/>
    </row>
    <row r="230" spans="1:10" ht="15.75">
      <c r="A230" s="7" t="s">
        <v>15</v>
      </c>
      <c r="B230" s="7"/>
      <c r="C230" s="24">
        <v>2019</v>
      </c>
      <c r="D230" s="9"/>
      <c r="E230" s="9"/>
      <c r="F230" s="9"/>
      <c r="G230" s="9"/>
      <c r="H230" s="9"/>
      <c r="I230" s="9"/>
      <c r="J230" s="9"/>
    </row>
    <row r="231" spans="3:10" ht="15.75">
      <c r="C231" s="8"/>
      <c r="D231" s="9"/>
      <c r="E231" s="9"/>
      <c r="F231" s="9"/>
      <c r="G231" s="9"/>
      <c r="H231" s="9"/>
      <c r="I231" s="9"/>
      <c r="J231" s="9"/>
    </row>
    <row r="233" ht="15.75" thickBot="1"/>
    <row r="234" spans="5:8" ht="27" thickBot="1" thickTop="1">
      <c r="E234" s="36" t="s">
        <v>0</v>
      </c>
      <c r="F234" s="23" t="s">
        <v>1</v>
      </c>
      <c r="G234" s="36" t="s">
        <v>3</v>
      </c>
      <c r="H234" s="3" t="s">
        <v>4</v>
      </c>
    </row>
    <row r="235" spans="5:8" ht="16.5" thickBot="1" thickTop="1">
      <c r="E235" s="36"/>
      <c r="F235" s="23" t="s">
        <v>2</v>
      </c>
      <c r="G235" s="36"/>
      <c r="H235" s="23" t="s">
        <v>5</v>
      </c>
    </row>
    <row r="236" spans="5:8" ht="16.5" thickBot="1" thickTop="1">
      <c r="E236" s="13">
        <v>1</v>
      </c>
      <c r="F236" s="14">
        <v>2</v>
      </c>
      <c r="G236" s="14">
        <v>3</v>
      </c>
      <c r="H236" s="15">
        <v>4</v>
      </c>
    </row>
    <row r="237" spans="5:8" ht="15">
      <c r="E237" s="32" t="s">
        <v>52</v>
      </c>
      <c r="F237" s="34">
        <v>37</v>
      </c>
      <c r="G237" s="25" t="s">
        <v>50</v>
      </c>
      <c r="H237" s="26">
        <v>0.515</v>
      </c>
    </row>
    <row r="238" spans="5:8" ht="15.75" thickBot="1">
      <c r="E238" s="33"/>
      <c r="F238" s="35"/>
      <c r="G238" s="10" t="s">
        <v>51</v>
      </c>
      <c r="H238" s="17">
        <v>6.317</v>
      </c>
    </row>
    <row r="239" spans="5:8" ht="15.75" thickBot="1">
      <c r="E239" s="1" t="s">
        <v>1</v>
      </c>
      <c r="F239" s="4">
        <f>SUM(F237:F237)</f>
        <v>37</v>
      </c>
      <c r="G239" s="2" t="s">
        <v>6</v>
      </c>
      <c r="H239" s="16">
        <f>SUM(H237:H238)</f>
        <v>6.832</v>
      </c>
    </row>
    <row r="240" ht="15.75" thickTop="1"/>
    <row r="254" spans="3:10" ht="15.75">
      <c r="C254" s="37" t="s">
        <v>33</v>
      </c>
      <c r="D254" s="37"/>
      <c r="E254" s="37"/>
      <c r="F254" s="37"/>
      <c r="G254" s="37"/>
      <c r="H254" s="37"/>
      <c r="I254" s="37"/>
      <c r="J254" s="11"/>
    </row>
    <row r="255" spans="3:9" ht="15.75">
      <c r="C255" s="37" t="s">
        <v>58</v>
      </c>
      <c r="D255" s="37"/>
      <c r="E255" s="37"/>
      <c r="F255" s="37"/>
      <c r="G255" s="37"/>
      <c r="H255" s="37"/>
      <c r="I255" s="37"/>
    </row>
    <row r="256" spans="3:10" ht="15.75">
      <c r="C256" s="37"/>
      <c r="D256" s="38"/>
      <c r="E256" s="38"/>
      <c r="F256" s="38"/>
      <c r="G256" s="38"/>
      <c r="H256" s="38"/>
      <c r="I256" s="38"/>
      <c r="J256" s="38"/>
    </row>
    <row r="257" spans="3:10" ht="15.75">
      <c r="C257" s="8"/>
      <c r="D257" s="9"/>
      <c r="E257" s="9"/>
      <c r="F257" s="9"/>
      <c r="G257" s="9"/>
      <c r="H257" s="9"/>
      <c r="I257" s="9"/>
      <c r="J257" s="9"/>
    </row>
    <row r="258" spans="1:10" ht="15.75">
      <c r="A258" s="7" t="s">
        <v>34</v>
      </c>
      <c r="B258" s="7"/>
      <c r="C258" s="8"/>
      <c r="D258" s="9"/>
      <c r="E258" s="9"/>
      <c r="F258" s="9"/>
      <c r="G258" s="9"/>
      <c r="H258" s="9"/>
      <c r="I258" s="9"/>
      <c r="J258" s="9"/>
    </row>
    <row r="259" spans="1:10" ht="15.75">
      <c r="A259" s="7" t="s">
        <v>27</v>
      </c>
      <c r="B259" s="7"/>
      <c r="C259" s="8"/>
      <c r="D259" s="9"/>
      <c r="E259" s="9"/>
      <c r="F259" s="9"/>
      <c r="G259" s="9"/>
      <c r="H259" s="9"/>
      <c r="I259" s="9"/>
      <c r="J259" s="9"/>
    </row>
    <row r="260" spans="1:10" ht="15.75">
      <c r="A260" s="7"/>
      <c r="B260" s="7"/>
      <c r="C260" s="8"/>
      <c r="D260" s="9"/>
      <c r="E260" s="9"/>
      <c r="F260" s="9"/>
      <c r="G260" s="9"/>
      <c r="H260" s="9"/>
      <c r="I260" s="9"/>
      <c r="J260" s="9"/>
    </row>
    <row r="261" spans="1:10" ht="15.75">
      <c r="A261" s="7" t="s">
        <v>16</v>
      </c>
      <c r="B261" s="7"/>
      <c r="C261" s="24">
        <v>2019</v>
      </c>
      <c r="D261" s="9"/>
      <c r="E261" s="9"/>
      <c r="F261" s="9"/>
      <c r="G261" s="9"/>
      <c r="H261" s="9"/>
      <c r="I261" s="9"/>
      <c r="J261" s="9"/>
    </row>
    <row r="262" spans="3:10" ht="15.75">
      <c r="C262" s="8"/>
      <c r="D262" s="9"/>
      <c r="E262" s="9"/>
      <c r="F262" s="9"/>
      <c r="G262" s="9"/>
      <c r="H262" s="9"/>
      <c r="I262" s="9"/>
      <c r="J262" s="9"/>
    </row>
    <row r="264" ht="15.75" thickBot="1"/>
    <row r="265" spans="5:8" ht="27" thickBot="1" thickTop="1">
      <c r="E265" s="36" t="s">
        <v>0</v>
      </c>
      <c r="F265" s="23" t="s">
        <v>1</v>
      </c>
      <c r="G265" s="36" t="s">
        <v>3</v>
      </c>
      <c r="H265" s="3" t="s">
        <v>4</v>
      </c>
    </row>
    <row r="266" spans="5:8" ht="16.5" thickBot="1" thickTop="1">
      <c r="E266" s="36"/>
      <c r="F266" s="23" t="s">
        <v>2</v>
      </c>
      <c r="G266" s="36"/>
      <c r="H266" s="23" t="s">
        <v>5</v>
      </c>
    </row>
    <row r="267" spans="5:8" ht="16.5" thickBot="1" thickTop="1">
      <c r="E267" s="13">
        <v>1</v>
      </c>
      <c r="F267" s="14">
        <v>2</v>
      </c>
      <c r="G267" s="14">
        <v>3</v>
      </c>
      <c r="H267" s="15">
        <v>4</v>
      </c>
    </row>
    <row r="268" spans="5:8" ht="15">
      <c r="E268" s="32" t="s">
        <v>52</v>
      </c>
      <c r="F268" s="34">
        <v>37</v>
      </c>
      <c r="G268" s="25" t="s">
        <v>50</v>
      </c>
      <c r="H268" s="26">
        <v>0.541</v>
      </c>
    </row>
    <row r="269" spans="5:8" ht="15.75" thickBot="1">
      <c r="E269" s="33"/>
      <c r="F269" s="35"/>
      <c r="G269" s="10" t="s">
        <v>51</v>
      </c>
      <c r="H269" s="17">
        <v>3.771</v>
      </c>
    </row>
    <row r="270" spans="5:8" ht="15.75" thickBot="1">
      <c r="E270" s="1" t="s">
        <v>1</v>
      </c>
      <c r="F270" s="4">
        <f>SUM(F268:F268)</f>
        <v>37</v>
      </c>
      <c r="G270" s="2" t="s">
        <v>6</v>
      </c>
      <c r="H270" s="16">
        <f>SUM(H268:H269)</f>
        <v>4.312</v>
      </c>
    </row>
    <row r="271" ht="15.75" thickTop="1"/>
    <row r="285" spans="3:10" ht="15.75">
      <c r="C285" s="37" t="s">
        <v>33</v>
      </c>
      <c r="D285" s="37"/>
      <c r="E285" s="37"/>
      <c r="F285" s="37"/>
      <c r="G285" s="37"/>
      <c r="H285" s="37"/>
      <c r="I285" s="37"/>
      <c r="J285" s="11"/>
    </row>
    <row r="286" spans="3:9" ht="15.75">
      <c r="C286" s="37" t="s">
        <v>58</v>
      </c>
      <c r="D286" s="37"/>
      <c r="E286" s="37"/>
      <c r="F286" s="37"/>
      <c r="G286" s="37"/>
      <c r="H286" s="37"/>
      <c r="I286" s="37"/>
    </row>
    <row r="287" spans="3:10" ht="15.75">
      <c r="C287" s="37"/>
      <c r="D287" s="38"/>
      <c r="E287" s="38"/>
      <c r="F287" s="38"/>
      <c r="G287" s="38"/>
      <c r="H287" s="38"/>
      <c r="I287" s="38"/>
      <c r="J287" s="38"/>
    </row>
    <row r="288" spans="3:10" ht="15.75">
      <c r="C288" s="8"/>
      <c r="D288" s="9"/>
      <c r="E288" s="9"/>
      <c r="F288" s="9"/>
      <c r="G288" s="9"/>
      <c r="H288" s="9"/>
      <c r="I288" s="9"/>
      <c r="J288" s="9"/>
    </row>
    <row r="289" spans="1:10" ht="15.75">
      <c r="A289" s="7" t="s">
        <v>34</v>
      </c>
      <c r="B289" s="7"/>
      <c r="C289" s="8"/>
      <c r="D289" s="9"/>
      <c r="E289" s="9"/>
      <c r="F289" s="9"/>
      <c r="G289" s="9"/>
      <c r="H289" s="9"/>
      <c r="I289" s="9"/>
      <c r="J289" s="9"/>
    </row>
    <row r="290" spans="1:10" ht="15.75">
      <c r="A290" s="7" t="s">
        <v>28</v>
      </c>
      <c r="B290" s="7"/>
      <c r="C290" s="8"/>
      <c r="D290" s="9"/>
      <c r="E290" s="9"/>
      <c r="F290" s="9"/>
      <c r="G290" s="9"/>
      <c r="H290" s="9"/>
      <c r="I290" s="9"/>
      <c r="J290" s="9"/>
    </row>
    <row r="291" spans="1:10" ht="15.75">
      <c r="A291" s="7"/>
      <c r="B291" s="7"/>
      <c r="C291" s="8"/>
      <c r="D291" s="9"/>
      <c r="E291" s="9"/>
      <c r="F291" s="9"/>
      <c r="G291" s="9"/>
      <c r="H291" s="9"/>
      <c r="I291" s="9"/>
      <c r="J291" s="9"/>
    </row>
    <row r="292" spans="1:10" ht="15.75">
      <c r="A292" s="7" t="s">
        <v>17</v>
      </c>
      <c r="B292" s="7"/>
      <c r="C292" s="24">
        <v>2019</v>
      </c>
      <c r="D292" s="9"/>
      <c r="E292" s="9"/>
      <c r="F292" s="9"/>
      <c r="G292" s="9"/>
      <c r="H292" s="9"/>
      <c r="I292" s="9"/>
      <c r="J292" s="9"/>
    </row>
    <row r="293" spans="3:10" ht="15.75">
      <c r="C293" s="8"/>
      <c r="D293" s="9"/>
      <c r="E293" s="9"/>
      <c r="F293" s="9"/>
      <c r="G293" s="9"/>
      <c r="H293" s="9"/>
      <c r="I293" s="9"/>
      <c r="J293" s="9"/>
    </row>
    <row r="295" ht="15.75" thickBot="1"/>
    <row r="296" spans="5:8" ht="27" thickBot="1" thickTop="1">
      <c r="E296" s="36" t="s">
        <v>0</v>
      </c>
      <c r="F296" s="23" t="s">
        <v>1</v>
      </c>
      <c r="G296" s="36" t="s">
        <v>3</v>
      </c>
      <c r="H296" s="3" t="s">
        <v>4</v>
      </c>
    </row>
    <row r="297" spans="5:8" ht="16.5" thickBot="1" thickTop="1">
      <c r="E297" s="36"/>
      <c r="F297" s="23" t="s">
        <v>2</v>
      </c>
      <c r="G297" s="36"/>
      <c r="H297" s="23" t="s">
        <v>5</v>
      </c>
    </row>
    <row r="298" spans="5:8" ht="16.5" thickBot="1" thickTop="1">
      <c r="E298" s="13">
        <v>1</v>
      </c>
      <c r="F298" s="14">
        <v>2</v>
      </c>
      <c r="G298" s="14">
        <v>3</v>
      </c>
      <c r="H298" s="15">
        <v>4</v>
      </c>
    </row>
    <row r="299" spans="5:8" ht="15">
      <c r="E299" s="32" t="s">
        <v>52</v>
      </c>
      <c r="F299" s="34">
        <v>37</v>
      </c>
      <c r="G299" s="25" t="s">
        <v>50</v>
      </c>
      <c r="H299" s="28">
        <v>2.41</v>
      </c>
    </row>
    <row r="300" spans="5:8" ht="15.75" thickBot="1">
      <c r="E300" s="33"/>
      <c r="F300" s="35"/>
      <c r="G300" s="10" t="s">
        <v>51</v>
      </c>
      <c r="H300" s="17">
        <v>7.595</v>
      </c>
    </row>
    <row r="301" spans="5:8" ht="15.75" thickBot="1">
      <c r="E301" s="1" t="s">
        <v>1</v>
      </c>
      <c r="F301" s="4">
        <f>SUM(F299:F299)</f>
        <v>37</v>
      </c>
      <c r="G301" s="2" t="s">
        <v>6</v>
      </c>
      <c r="H301" s="16">
        <f>SUM(H299:H300)</f>
        <v>10.004999999999999</v>
      </c>
    </row>
    <row r="302" ht="15.75" thickTop="1"/>
    <row r="316" spans="3:10" ht="15.75">
      <c r="C316" s="37" t="s">
        <v>33</v>
      </c>
      <c r="D316" s="37"/>
      <c r="E316" s="37"/>
      <c r="F316" s="37"/>
      <c r="G316" s="37"/>
      <c r="H316" s="37"/>
      <c r="I316" s="37"/>
      <c r="J316" s="11"/>
    </row>
    <row r="317" spans="3:9" ht="15.75">
      <c r="C317" s="37" t="s">
        <v>58</v>
      </c>
      <c r="D317" s="37"/>
      <c r="E317" s="37"/>
      <c r="F317" s="37"/>
      <c r="G317" s="37"/>
      <c r="H317" s="37"/>
      <c r="I317" s="37"/>
    </row>
    <row r="318" spans="3:10" ht="15.75">
      <c r="C318" s="37"/>
      <c r="D318" s="38"/>
      <c r="E318" s="38"/>
      <c r="F318" s="38"/>
      <c r="G318" s="38"/>
      <c r="H318" s="38"/>
      <c r="I318" s="38"/>
      <c r="J318" s="38"/>
    </row>
    <row r="319" spans="3:10" ht="15.75">
      <c r="C319" s="8"/>
      <c r="D319" s="9"/>
      <c r="E319" s="9"/>
      <c r="F319" s="9"/>
      <c r="G319" s="9"/>
      <c r="H319" s="9"/>
      <c r="I319" s="9"/>
      <c r="J319" s="9"/>
    </row>
    <row r="320" spans="1:10" ht="15.75">
      <c r="A320" s="7" t="s">
        <v>34</v>
      </c>
      <c r="B320" s="7"/>
      <c r="C320" s="8"/>
      <c r="D320" s="9"/>
      <c r="E320" s="9"/>
      <c r="F320" s="9"/>
      <c r="G320" s="9"/>
      <c r="H320" s="9"/>
      <c r="I320" s="9"/>
      <c r="J320" s="9"/>
    </row>
    <row r="321" spans="1:10" ht="15.75">
      <c r="A321" s="7" t="s">
        <v>29</v>
      </c>
      <c r="B321" s="7"/>
      <c r="C321" s="8"/>
      <c r="D321" s="9"/>
      <c r="E321" s="9"/>
      <c r="F321" s="9"/>
      <c r="G321" s="9"/>
      <c r="H321" s="9"/>
      <c r="I321" s="9"/>
      <c r="J321" s="9"/>
    </row>
    <row r="322" spans="1:10" ht="15.75">
      <c r="A322" s="7"/>
      <c r="B322" s="7"/>
      <c r="C322" s="8"/>
      <c r="D322" s="9"/>
      <c r="E322" s="9"/>
      <c r="F322" s="9"/>
      <c r="G322" s="9"/>
      <c r="H322" s="9"/>
      <c r="I322" s="9"/>
      <c r="J322" s="9"/>
    </row>
    <row r="323" spans="1:10" ht="15.75">
      <c r="A323" s="7" t="s">
        <v>18</v>
      </c>
      <c r="B323" s="7"/>
      <c r="C323" s="24">
        <v>2019</v>
      </c>
      <c r="D323" s="9"/>
      <c r="E323" s="9"/>
      <c r="F323" s="9"/>
      <c r="G323" s="9"/>
      <c r="H323" s="9"/>
      <c r="I323" s="9"/>
      <c r="J323" s="9"/>
    </row>
    <row r="324" spans="3:10" ht="15.75">
      <c r="C324" s="8"/>
      <c r="D324" s="9"/>
      <c r="E324" s="9"/>
      <c r="F324" s="9"/>
      <c r="G324" s="9"/>
      <c r="H324" s="9"/>
      <c r="I324" s="9"/>
      <c r="J324" s="9"/>
    </row>
    <row r="326" ht="15.75" thickBot="1"/>
    <row r="327" spans="5:8" ht="27" thickBot="1" thickTop="1">
      <c r="E327" s="36" t="s">
        <v>0</v>
      </c>
      <c r="F327" s="23" t="s">
        <v>1</v>
      </c>
      <c r="G327" s="36" t="s">
        <v>3</v>
      </c>
      <c r="H327" s="3" t="s">
        <v>4</v>
      </c>
    </row>
    <row r="328" spans="5:8" ht="16.5" thickBot="1" thickTop="1">
      <c r="E328" s="36"/>
      <c r="F328" s="23" t="s">
        <v>2</v>
      </c>
      <c r="G328" s="36"/>
      <c r="H328" s="23" t="s">
        <v>5</v>
      </c>
    </row>
    <row r="329" spans="5:8" ht="16.5" thickBot="1" thickTop="1">
      <c r="E329" s="13">
        <v>1</v>
      </c>
      <c r="F329" s="14">
        <v>2</v>
      </c>
      <c r="G329" s="14">
        <v>3</v>
      </c>
      <c r="H329" s="15">
        <v>4</v>
      </c>
    </row>
    <row r="330" spans="5:8" ht="15">
      <c r="E330" s="32" t="s">
        <v>52</v>
      </c>
      <c r="F330" s="34">
        <v>37</v>
      </c>
      <c r="G330" s="25" t="s">
        <v>50</v>
      </c>
      <c r="H330" s="26">
        <v>3.959</v>
      </c>
    </row>
    <row r="331" spans="5:8" ht="15.75" thickBot="1">
      <c r="E331" s="33"/>
      <c r="F331" s="35"/>
      <c r="G331" s="10" t="s">
        <v>51</v>
      </c>
      <c r="H331" s="17">
        <v>5.683</v>
      </c>
    </row>
    <row r="332" spans="5:8" ht="15.75" thickBot="1">
      <c r="E332" s="1" t="s">
        <v>1</v>
      </c>
      <c r="F332" s="4">
        <f>SUM(F330:F330)</f>
        <v>37</v>
      </c>
      <c r="G332" s="2" t="s">
        <v>6</v>
      </c>
      <c r="H332" s="16">
        <f>SUM(H330:H331)</f>
        <v>9.642</v>
      </c>
    </row>
    <row r="333" ht="15.75" thickTop="1"/>
    <row r="347" spans="3:10" ht="15.75">
      <c r="C347" s="37" t="s">
        <v>33</v>
      </c>
      <c r="D347" s="37"/>
      <c r="E347" s="37"/>
      <c r="F347" s="37"/>
      <c r="G347" s="37"/>
      <c r="H347" s="37"/>
      <c r="I347" s="37"/>
      <c r="J347" s="11"/>
    </row>
    <row r="348" spans="3:9" ht="15.75">
      <c r="C348" s="37" t="s">
        <v>58</v>
      </c>
      <c r="D348" s="37"/>
      <c r="E348" s="37"/>
      <c r="F348" s="37"/>
      <c r="G348" s="37"/>
      <c r="H348" s="37"/>
      <c r="I348" s="37"/>
    </row>
    <row r="349" spans="3:10" ht="15.75">
      <c r="C349" s="37"/>
      <c r="D349" s="38"/>
      <c r="E349" s="38"/>
      <c r="F349" s="38"/>
      <c r="G349" s="38"/>
      <c r="H349" s="38"/>
      <c r="I349" s="38"/>
      <c r="J349" s="38"/>
    </row>
    <row r="350" spans="3:10" ht="15.75">
      <c r="C350" s="8"/>
      <c r="D350" s="9"/>
      <c r="E350" s="9"/>
      <c r="F350" s="9"/>
      <c r="G350" s="9"/>
      <c r="H350" s="9"/>
      <c r="I350" s="9"/>
      <c r="J350" s="9"/>
    </row>
    <row r="351" spans="1:10" ht="15.75">
      <c r="A351" s="7" t="s">
        <v>34</v>
      </c>
      <c r="B351" s="7"/>
      <c r="C351" s="8"/>
      <c r="D351" s="9"/>
      <c r="E351" s="9"/>
      <c r="F351" s="9"/>
      <c r="G351" s="9"/>
      <c r="H351" s="9"/>
      <c r="I351" s="9"/>
      <c r="J351" s="9"/>
    </row>
    <row r="352" spans="1:10" ht="15.75">
      <c r="A352" s="7" t="s">
        <v>30</v>
      </c>
      <c r="B352" s="7"/>
      <c r="C352" s="8"/>
      <c r="D352" s="9"/>
      <c r="E352" s="9"/>
      <c r="F352" s="9"/>
      <c r="G352" s="9"/>
      <c r="H352" s="9"/>
      <c r="I352" s="9"/>
      <c r="J352" s="9"/>
    </row>
    <row r="353" spans="1:10" ht="15.75">
      <c r="A353" s="7"/>
      <c r="B353" s="7"/>
      <c r="C353" s="8"/>
      <c r="D353" s="9"/>
      <c r="E353" s="9"/>
      <c r="F353" s="9"/>
      <c r="G353" s="9"/>
      <c r="H353" s="9"/>
      <c r="I353" s="9"/>
      <c r="J353" s="9"/>
    </row>
    <row r="354" spans="1:10" ht="15.75">
      <c r="A354" s="7" t="s">
        <v>19</v>
      </c>
      <c r="B354" s="7"/>
      <c r="C354" s="24">
        <v>2019</v>
      </c>
      <c r="D354" s="9"/>
      <c r="E354" s="9"/>
      <c r="F354" s="9"/>
      <c r="G354" s="9"/>
      <c r="H354" s="9"/>
      <c r="I354" s="9"/>
      <c r="J354" s="9"/>
    </row>
    <row r="355" spans="3:10" ht="15.75">
      <c r="C355" s="8"/>
      <c r="D355" s="9"/>
      <c r="E355" s="9"/>
      <c r="F355" s="9"/>
      <c r="G355" s="9"/>
      <c r="H355" s="9"/>
      <c r="I355" s="9"/>
      <c r="J355" s="9"/>
    </row>
    <row r="357" ht="15.75" thickBot="1"/>
    <row r="358" spans="5:8" ht="27" thickBot="1" thickTop="1">
      <c r="E358" s="36" t="s">
        <v>0</v>
      </c>
      <c r="F358" s="23" t="s">
        <v>1</v>
      </c>
      <c r="G358" s="36" t="s">
        <v>3</v>
      </c>
      <c r="H358" s="3" t="s">
        <v>4</v>
      </c>
    </row>
    <row r="359" spans="5:8" ht="16.5" thickBot="1" thickTop="1">
      <c r="E359" s="36"/>
      <c r="F359" s="23" t="s">
        <v>2</v>
      </c>
      <c r="G359" s="36"/>
      <c r="H359" s="23" t="s">
        <v>5</v>
      </c>
    </row>
    <row r="360" spans="5:8" ht="16.5" thickBot="1" thickTop="1">
      <c r="E360" s="13">
        <v>1</v>
      </c>
      <c r="F360" s="14">
        <v>2</v>
      </c>
      <c r="G360" s="14">
        <v>3</v>
      </c>
      <c r="H360" s="15">
        <v>4</v>
      </c>
    </row>
    <row r="361" spans="5:8" ht="15">
      <c r="E361" s="32" t="s">
        <v>52</v>
      </c>
      <c r="F361" s="34">
        <v>37</v>
      </c>
      <c r="G361" s="25" t="s">
        <v>50</v>
      </c>
      <c r="H361" s="26">
        <v>4.095</v>
      </c>
    </row>
    <row r="362" spans="5:8" ht="15.75" thickBot="1">
      <c r="E362" s="33"/>
      <c r="F362" s="35"/>
      <c r="G362" s="10" t="s">
        <v>51</v>
      </c>
      <c r="H362" s="17">
        <v>5.817</v>
      </c>
    </row>
    <row r="363" spans="5:8" ht="15.75" thickBot="1">
      <c r="E363" s="1" t="s">
        <v>1</v>
      </c>
      <c r="F363" s="4">
        <f>SUM(F361:F361)</f>
        <v>37</v>
      </c>
      <c r="G363" s="2" t="s">
        <v>6</v>
      </c>
      <c r="H363" s="16">
        <f>SUM(H361:H362)</f>
        <v>9.911999999999999</v>
      </c>
    </row>
    <row r="364" ht="15.75" thickTop="1"/>
    <row r="380" spans="3:10" ht="15.75">
      <c r="C380" s="37" t="s">
        <v>33</v>
      </c>
      <c r="D380" s="37"/>
      <c r="E380" s="37"/>
      <c r="F380" s="37"/>
      <c r="G380" s="37"/>
      <c r="H380" s="37"/>
      <c r="I380" s="37"/>
      <c r="J380" s="11"/>
    </row>
    <row r="381" spans="1:11" ht="15.75">
      <c r="A381" s="37" t="s">
        <v>57</v>
      </c>
      <c r="B381" s="37"/>
      <c r="C381" s="37"/>
      <c r="D381" s="37"/>
      <c r="E381" s="37"/>
      <c r="F381" s="37"/>
      <c r="G381" s="37"/>
      <c r="H381" s="37"/>
      <c r="I381" s="37"/>
      <c r="J381" s="37"/>
      <c r="K381" s="37"/>
    </row>
    <row r="382" spans="2:10" ht="15.75">
      <c r="B382" s="11"/>
      <c r="C382" s="37" t="s">
        <v>35</v>
      </c>
      <c r="D382" s="38"/>
      <c r="E382" s="38"/>
      <c r="F382" s="38"/>
      <c r="G382" s="38"/>
      <c r="H382" s="38"/>
      <c r="I382" s="38"/>
      <c r="J382" s="38"/>
    </row>
    <row r="383" spans="3:10" ht="15.75">
      <c r="C383" s="21"/>
      <c r="D383" s="22"/>
      <c r="E383" s="22"/>
      <c r="F383" s="22"/>
      <c r="G383" s="22"/>
      <c r="H383" s="22"/>
      <c r="I383" s="22"/>
      <c r="J383" s="22"/>
    </row>
    <row r="384" spans="1:10" ht="15.75">
      <c r="A384" s="7" t="s">
        <v>34</v>
      </c>
      <c r="B384" s="7"/>
      <c r="C384" s="21"/>
      <c r="D384" s="22"/>
      <c r="E384" s="22"/>
      <c r="F384" s="22"/>
      <c r="G384" s="22"/>
      <c r="H384" s="22"/>
      <c r="I384" s="22"/>
      <c r="J384" s="22"/>
    </row>
    <row r="385" spans="1:10" ht="15.75">
      <c r="A385" s="7" t="s">
        <v>31</v>
      </c>
      <c r="B385" s="7"/>
      <c r="C385" s="21"/>
      <c r="D385" s="22"/>
      <c r="E385" s="22"/>
      <c r="F385" s="22"/>
      <c r="G385" s="22"/>
      <c r="H385" s="22"/>
      <c r="I385" s="22"/>
      <c r="J385" s="22"/>
    </row>
    <row r="386" spans="1:10" ht="15.75">
      <c r="A386" s="7"/>
      <c r="B386" s="7"/>
      <c r="C386" s="21"/>
      <c r="D386" s="22"/>
      <c r="E386" s="22"/>
      <c r="F386" s="22"/>
      <c r="G386" s="22"/>
      <c r="H386" s="22"/>
      <c r="I386" s="22"/>
      <c r="J386" s="22"/>
    </row>
    <row r="387" spans="1:10" ht="15.75">
      <c r="A387" s="7" t="s">
        <v>8</v>
      </c>
      <c r="B387" s="7"/>
      <c r="C387" s="21">
        <v>2020</v>
      </c>
      <c r="D387" s="22"/>
      <c r="E387" s="22"/>
      <c r="F387" s="22"/>
      <c r="G387" s="22"/>
      <c r="H387" s="22"/>
      <c r="I387" s="22"/>
      <c r="J387" s="22"/>
    </row>
    <row r="388" spans="3:10" ht="15.75">
      <c r="C388" s="21"/>
      <c r="D388" s="22"/>
      <c r="E388" s="22"/>
      <c r="F388" s="22"/>
      <c r="G388" s="22"/>
      <c r="H388" s="22"/>
      <c r="I388" s="22"/>
      <c r="J388" s="22"/>
    </row>
    <row r="389" ht="74.25" customHeight="1"/>
    <row r="390" ht="15.75" thickBot="1"/>
    <row r="391" spans="5:8" ht="27" thickBot="1" thickTop="1">
      <c r="E391" s="36" t="s">
        <v>0</v>
      </c>
      <c r="F391" s="23" t="s">
        <v>1</v>
      </c>
      <c r="G391" s="36" t="s">
        <v>3</v>
      </c>
      <c r="H391" s="3" t="s">
        <v>4</v>
      </c>
    </row>
    <row r="392" spans="5:8" ht="16.5" thickBot="1" thickTop="1">
      <c r="E392" s="36"/>
      <c r="F392" s="23" t="s">
        <v>2</v>
      </c>
      <c r="G392" s="36"/>
      <c r="H392" s="23" t="s">
        <v>5</v>
      </c>
    </row>
    <row r="393" spans="5:8" ht="16.5" thickBot="1" thickTop="1">
      <c r="E393" s="13">
        <v>1</v>
      </c>
      <c r="F393" s="14">
        <v>2</v>
      </c>
      <c r="G393" s="14">
        <v>3</v>
      </c>
      <c r="H393" s="15">
        <v>4</v>
      </c>
    </row>
    <row r="394" spans="5:8" ht="15">
      <c r="E394" s="32" t="s">
        <v>52</v>
      </c>
      <c r="F394" s="34">
        <v>37</v>
      </c>
      <c r="G394" s="25" t="s">
        <v>50</v>
      </c>
      <c r="H394" s="26">
        <v>5.131</v>
      </c>
    </row>
    <row r="395" spans="5:8" ht="15.75" thickBot="1">
      <c r="E395" s="33"/>
      <c r="F395" s="35"/>
      <c r="G395" s="10" t="s">
        <v>51</v>
      </c>
      <c r="H395" s="17">
        <v>7.216</v>
      </c>
    </row>
    <row r="396" spans="5:8" ht="15.75" thickBot="1">
      <c r="E396" s="1" t="s">
        <v>1</v>
      </c>
      <c r="F396" s="4">
        <f>SUM(F394:F394)</f>
        <v>37</v>
      </c>
      <c r="G396" s="2" t="s">
        <v>6</v>
      </c>
      <c r="H396" s="16">
        <f>SUM(H394:H395)</f>
        <v>12.347000000000001</v>
      </c>
    </row>
    <row r="397" ht="15.75" thickTop="1"/>
    <row r="411" spans="3:10" ht="15.75">
      <c r="C411" s="37" t="s">
        <v>33</v>
      </c>
      <c r="D411" s="37"/>
      <c r="E411" s="37"/>
      <c r="F411" s="37"/>
      <c r="G411" s="37"/>
      <c r="H411" s="37"/>
      <c r="I411" s="37"/>
      <c r="J411" s="11"/>
    </row>
    <row r="412" spans="3:9" ht="15.75">
      <c r="C412" s="37" t="s">
        <v>58</v>
      </c>
      <c r="D412" s="37"/>
      <c r="E412" s="37"/>
      <c r="F412" s="37"/>
      <c r="G412" s="37"/>
      <c r="H412" s="37"/>
      <c r="I412" s="37"/>
    </row>
    <row r="413" spans="3:10" ht="15.75">
      <c r="C413" s="37"/>
      <c r="D413" s="38"/>
      <c r="E413" s="38"/>
      <c r="F413" s="38"/>
      <c r="G413" s="38"/>
      <c r="H413" s="38"/>
      <c r="I413" s="38"/>
      <c r="J413" s="38"/>
    </row>
    <row r="414" spans="3:10" ht="15.75">
      <c r="C414" s="21"/>
      <c r="D414" s="22"/>
      <c r="E414" s="22"/>
      <c r="F414" s="22"/>
      <c r="G414" s="22"/>
      <c r="H414" s="22"/>
      <c r="I414" s="22"/>
      <c r="J414" s="22"/>
    </row>
    <row r="415" spans="1:10" ht="15.75">
      <c r="A415" s="7" t="s">
        <v>34</v>
      </c>
      <c r="B415" s="7"/>
      <c r="C415" s="21"/>
      <c r="D415" s="22"/>
      <c r="E415" s="22"/>
      <c r="F415" s="22"/>
      <c r="G415" s="22"/>
      <c r="H415" s="22"/>
      <c r="I415" s="22"/>
      <c r="J415" s="22"/>
    </row>
    <row r="416" spans="1:10" ht="15.75">
      <c r="A416" s="7" t="s">
        <v>38</v>
      </c>
      <c r="B416" s="7"/>
      <c r="C416" s="21"/>
      <c r="D416" s="22"/>
      <c r="E416" s="22"/>
      <c r="F416" s="22"/>
      <c r="G416" s="22"/>
      <c r="H416" s="22"/>
      <c r="I416" s="22"/>
      <c r="J416" s="22"/>
    </row>
    <row r="417" spans="1:10" ht="15.75">
      <c r="A417" s="7"/>
      <c r="B417" s="7"/>
      <c r="C417" s="21"/>
      <c r="D417" s="22"/>
      <c r="E417" s="22"/>
      <c r="F417" s="22"/>
      <c r="G417" s="22"/>
      <c r="H417" s="22"/>
      <c r="I417" s="22"/>
      <c r="J417" s="22"/>
    </row>
    <row r="418" spans="1:10" ht="15.75">
      <c r="A418" s="7" t="s">
        <v>9</v>
      </c>
      <c r="B418" s="7"/>
      <c r="C418" s="24">
        <v>2020</v>
      </c>
      <c r="D418" s="22"/>
      <c r="E418" s="22"/>
      <c r="F418" s="22"/>
      <c r="G418" s="22"/>
      <c r="H418" s="22"/>
      <c r="I418" s="22"/>
      <c r="J418" s="22"/>
    </row>
    <row r="419" spans="3:10" ht="15.75">
      <c r="C419" s="21"/>
      <c r="D419" s="22"/>
      <c r="E419" s="22"/>
      <c r="F419" s="22"/>
      <c r="G419" s="22"/>
      <c r="H419" s="22"/>
      <c r="I419" s="22"/>
      <c r="J419" s="22"/>
    </row>
    <row r="421" ht="15.75" thickBot="1"/>
    <row r="422" spans="5:8" ht="27" thickBot="1" thickTop="1">
      <c r="E422" s="36" t="s">
        <v>0</v>
      </c>
      <c r="F422" s="23" t="s">
        <v>1</v>
      </c>
      <c r="G422" s="36" t="s">
        <v>3</v>
      </c>
      <c r="H422" s="3" t="s">
        <v>4</v>
      </c>
    </row>
    <row r="423" spans="5:8" ht="16.5" thickBot="1" thickTop="1">
      <c r="E423" s="36"/>
      <c r="F423" s="23" t="s">
        <v>2</v>
      </c>
      <c r="G423" s="36"/>
      <c r="H423" s="23" t="s">
        <v>5</v>
      </c>
    </row>
    <row r="424" spans="5:8" ht="16.5" thickBot="1" thickTop="1">
      <c r="E424" s="13">
        <v>1</v>
      </c>
      <c r="F424" s="14">
        <v>2</v>
      </c>
      <c r="G424" s="14">
        <v>3</v>
      </c>
      <c r="H424" s="15">
        <v>4</v>
      </c>
    </row>
    <row r="425" spans="5:8" ht="15">
      <c r="E425" s="32" t="s">
        <v>52</v>
      </c>
      <c r="F425" s="34">
        <v>37</v>
      </c>
      <c r="G425" s="25" t="s">
        <v>50</v>
      </c>
      <c r="H425" s="26">
        <v>5.715</v>
      </c>
    </row>
    <row r="426" spans="5:8" ht="15.75" thickBot="1">
      <c r="E426" s="33"/>
      <c r="F426" s="35"/>
      <c r="G426" s="10" t="s">
        <v>51</v>
      </c>
      <c r="H426" s="17">
        <v>7.556</v>
      </c>
    </row>
    <row r="427" spans="5:8" ht="15.75" thickBot="1">
      <c r="E427" s="1" t="s">
        <v>1</v>
      </c>
      <c r="F427" s="4">
        <f>SUM(F425:F425)</f>
        <v>37</v>
      </c>
      <c r="G427" s="2" t="s">
        <v>6</v>
      </c>
      <c r="H427" s="16">
        <f>SUM(H425:H426)</f>
        <v>13.271</v>
      </c>
    </row>
    <row r="428" ht="15.75" thickTop="1"/>
    <row r="442" spans="3:10" ht="15.75">
      <c r="C442" s="37" t="s">
        <v>33</v>
      </c>
      <c r="D442" s="37"/>
      <c r="E442" s="37"/>
      <c r="F442" s="37"/>
      <c r="G442" s="37"/>
      <c r="H442" s="37"/>
      <c r="I442" s="37"/>
      <c r="J442" s="11"/>
    </row>
    <row r="443" spans="3:9" ht="15.75">
      <c r="C443" s="37" t="s">
        <v>58</v>
      </c>
      <c r="D443" s="37"/>
      <c r="E443" s="37"/>
      <c r="F443" s="37"/>
      <c r="G443" s="37"/>
      <c r="H443" s="37"/>
      <c r="I443" s="37"/>
    </row>
    <row r="444" spans="3:10" ht="15.75">
      <c r="C444" s="37"/>
      <c r="D444" s="38"/>
      <c r="E444" s="38"/>
      <c r="F444" s="38"/>
      <c r="G444" s="38"/>
      <c r="H444" s="38"/>
      <c r="I444" s="38"/>
      <c r="J444" s="38"/>
    </row>
    <row r="445" spans="3:10" ht="15.75">
      <c r="C445" s="21"/>
      <c r="D445" s="22"/>
      <c r="E445" s="22"/>
      <c r="F445" s="22"/>
      <c r="G445" s="22"/>
      <c r="H445" s="22"/>
      <c r="I445" s="22"/>
      <c r="J445" s="22"/>
    </row>
    <row r="446" spans="1:10" ht="15.75">
      <c r="A446" s="7" t="s">
        <v>34</v>
      </c>
      <c r="B446" s="7"/>
      <c r="C446" s="21"/>
      <c r="D446" s="22"/>
      <c r="E446" s="22"/>
      <c r="F446" s="22"/>
      <c r="G446" s="22"/>
      <c r="H446" s="22"/>
      <c r="I446" s="22"/>
      <c r="J446" s="22"/>
    </row>
    <row r="447" spans="1:10" ht="15.75">
      <c r="A447" s="7" t="s">
        <v>39</v>
      </c>
      <c r="B447" s="7"/>
      <c r="C447" s="21"/>
      <c r="D447" s="22"/>
      <c r="E447" s="22"/>
      <c r="F447" s="22"/>
      <c r="G447" s="22"/>
      <c r="H447" s="22"/>
      <c r="I447" s="22"/>
      <c r="J447" s="22"/>
    </row>
    <row r="448" spans="1:10" ht="15.75">
      <c r="A448" s="7"/>
      <c r="B448" s="7"/>
      <c r="C448" s="21"/>
      <c r="D448" s="22"/>
      <c r="E448" s="22"/>
      <c r="F448" s="22"/>
      <c r="G448" s="22"/>
      <c r="H448" s="22"/>
      <c r="I448" s="22"/>
      <c r="J448" s="22"/>
    </row>
    <row r="449" spans="1:10" ht="15.75">
      <c r="A449" s="7" t="s">
        <v>10</v>
      </c>
      <c r="B449" s="7"/>
      <c r="C449" s="24">
        <v>2020</v>
      </c>
      <c r="D449" s="22"/>
      <c r="E449" s="22"/>
      <c r="F449" s="22"/>
      <c r="G449" s="22"/>
      <c r="H449" s="22"/>
      <c r="I449" s="22"/>
      <c r="J449" s="22"/>
    </row>
    <row r="450" spans="3:10" ht="15.75">
      <c r="C450" s="21"/>
      <c r="D450" s="22"/>
      <c r="E450" s="22"/>
      <c r="F450" s="22"/>
      <c r="G450" s="22"/>
      <c r="H450" s="22"/>
      <c r="I450" s="22"/>
      <c r="J450" s="22"/>
    </row>
    <row r="452" ht="15.75" thickBot="1"/>
    <row r="453" spans="5:8" ht="27" thickBot="1" thickTop="1">
      <c r="E453" s="36" t="s">
        <v>0</v>
      </c>
      <c r="F453" s="23" t="s">
        <v>1</v>
      </c>
      <c r="G453" s="36" t="s">
        <v>3</v>
      </c>
      <c r="H453" s="3" t="s">
        <v>4</v>
      </c>
    </row>
    <row r="454" spans="5:8" ht="16.5" thickBot="1" thickTop="1">
      <c r="E454" s="36"/>
      <c r="F454" s="23" t="s">
        <v>2</v>
      </c>
      <c r="G454" s="36"/>
      <c r="H454" s="23" t="s">
        <v>5</v>
      </c>
    </row>
    <row r="455" spans="5:8" ht="16.5" thickBot="1" thickTop="1">
      <c r="E455" s="13">
        <v>1</v>
      </c>
      <c r="F455" s="14">
        <v>2</v>
      </c>
      <c r="G455" s="14">
        <v>3</v>
      </c>
      <c r="H455" s="15">
        <v>4</v>
      </c>
    </row>
    <row r="456" spans="5:8" ht="15">
      <c r="E456" s="32" t="s">
        <v>52</v>
      </c>
      <c r="F456" s="34">
        <v>37</v>
      </c>
      <c r="G456" s="25" t="s">
        <v>50</v>
      </c>
      <c r="H456" s="26">
        <v>2.929</v>
      </c>
    </row>
    <row r="457" spans="5:8" ht="15.75" thickBot="1">
      <c r="E457" s="33"/>
      <c r="F457" s="35"/>
      <c r="G457" s="10" t="s">
        <v>51</v>
      </c>
      <c r="H457" s="17">
        <v>3.563</v>
      </c>
    </row>
    <row r="458" spans="5:8" ht="15.75" thickBot="1">
      <c r="E458" s="1" t="s">
        <v>1</v>
      </c>
      <c r="F458" s="4">
        <f>SUM(F456:F456)</f>
        <v>37</v>
      </c>
      <c r="G458" s="2" t="s">
        <v>6</v>
      </c>
      <c r="H458" s="16">
        <f>SUM(H456:H457)</f>
        <v>6.492</v>
      </c>
    </row>
    <row r="459" ht="15.75" thickTop="1"/>
    <row r="473" spans="3:10" ht="15.75">
      <c r="C473" s="37" t="s">
        <v>33</v>
      </c>
      <c r="D473" s="37"/>
      <c r="E473" s="37"/>
      <c r="F473" s="37"/>
      <c r="G473" s="37"/>
      <c r="H473" s="37"/>
      <c r="I473" s="37"/>
      <c r="J473" s="11"/>
    </row>
    <row r="474" spans="3:9" ht="15.75">
      <c r="C474" s="37" t="s">
        <v>58</v>
      </c>
      <c r="D474" s="37"/>
      <c r="E474" s="37"/>
      <c r="F474" s="37"/>
      <c r="G474" s="37"/>
      <c r="H474" s="37"/>
      <c r="I474" s="37"/>
    </row>
    <row r="475" spans="3:10" ht="15.75">
      <c r="C475" s="37"/>
      <c r="D475" s="38"/>
      <c r="E475" s="38"/>
      <c r="F475" s="38"/>
      <c r="G475" s="38"/>
      <c r="H475" s="38"/>
      <c r="I475" s="38"/>
      <c r="J475" s="38"/>
    </row>
    <row r="476" spans="3:10" ht="15.75">
      <c r="C476" s="21"/>
      <c r="D476" s="22"/>
      <c r="E476" s="22"/>
      <c r="F476" s="22"/>
      <c r="G476" s="22"/>
      <c r="H476" s="22"/>
      <c r="I476" s="22"/>
      <c r="J476" s="22"/>
    </row>
    <row r="477" spans="1:10" ht="15.75">
      <c r="A477" s="7" t="s">
        <v>34</v>
      </c>
      <c r="B477" s="7"/>
      <c r="C477" s="21"/>
      <c r="D477" s="22"/>
      <c r="E477" s="22"/>
      <c r="F477" s="22"/>
      <c r="G477" s="22"/>
      <c r="H477" s="22"/>
      <c r="I477" s="22"/>
      <c r="J477" s="22"/>
    </row>
    <row r="478" spans="1:10" ht="15.75">
      <c r="A478" s="7" t="s">
        <v>40</v>
      </c>
      <c r="B478" s="7"/>
      <c r="C478" s="21"/>
      <c r="D478" s="22"/>
      <c r="E478" s="22"/>
      <c r="F478" s="22"/>
      <c r="G478" s="22"/>
      <c r="H478" s="22"/>
      <c r="I478" s="22"/>
      <c r="J478" s="22"/>
    </row>
    <row r="479" spans="1:10" ht="15.75">
      <c r="A479" s="7"/>
      <c r="B479" s="7"/>
      <c r="C479" s="21"/>
      <c r="D479" s="22"/>
      <c r="E479" s="22"/>
      <c r="F479" s="22"/>
      <c r="G479" s="22"/>
      <c r="H479" s="22"/>
      <c r="I479" s="22"/>
      <c r="J479" s="22"/>
    </row>
    <row r="480" spans="1:10" ht="15.75">
      <c r="A480" s="7" t="s">
        <v>11</v>
      </c>
      <c r="B480" s="7"/>
      <c r="C480" s="24">
        <v>2020</v>
      </c>
      <c r="D480" s="22"/>
      <c r="E480" s="22"/>
      <c r="F480" s="22"/>
      <c r="G480" s="22"/>
      <c r="H480" s="22"/>
      <c r="I480" s="22"/>
      <c r="J480" s="22"/>
    </row>
    <row r="481" spans="3:10" ht="15.75">
      <c r="C481" s="21"/>
      <c r="D481" s="22"/>
      <c r="E481" s="22"/>
      <c r="F481" s="22"/>
      <c r="G481" s="22"/>
      <c r="H481" s="22"/>
      <c r="I481" s="22"/>
      <c r="J481" s="22"/>
    </row>
    <row r="483" ht="15.75" thickBot="1"/>
    <row r="484" spans="5:8" ht="27" thickBot="1" thickTop="1">
      <c r="E484" s="36" t="s">
        <v>0</v>
      </c>
      <c r="F484" s="23" t="s">
        <v>1</v>
      </c>
      <c r="G484" s="36" t="s">
        <v>3</v>
      </c>
      <c r="H484" s="3" t="s">
        <v>4</v>
      </c>
    </row>
    <row r="485" spans="5:8" ht="16.5" thickBot="1" thickTop="1">
      <c r="E485" s="36"/>
      <c r="F485" s="23" t="s">
        <v>2</v>
      </c>
      <c r="G485" s="36"/>
      <c r="H485" s="23" t="s">
        <v>5</v>
      </c>
    </row>
    <row r="486" spans="5:8" ht="16.5" thickBot="1" thickTop="1">
      <c r="E486" s="13">
        <v>1</v>
      </c>
      <c r="F486" s="14">
        <v>2</v>
      </c>
      <c r="G486" s="14">
        <v>3</v>
      </c>
      <c r="H486" s="15">
        <v>4</v>
      </c>
    </row>
    <row r="487" spans="5:8" ht="15">
      <c r="E487" s="32" t="s">
        <v>52</v>
      </c>
      <c r="F487" s="34">
        <v>37</v>
      </c>
      <c r="G487" s="25" t="s">
        <v>50</v>
      </c>
      <c r="H487" s="26">
        <v>3.302</v>
      </c>
    </row>
    <row r="488" spans="5:8" ht="15.75" thickBot="1">
      <c r="E488" s="33"/>
      <c r="F488" s="35"/>
      <c r="G488" s="10" t="s">
        <v>51</v>
      </c>
      <c r="H488" s="17">
        <v>8.076</v>
      </c>
    </row>
    <row r="489" spans="5:8" ht="15.75" thickBot="1">
      <c r="E489" s="1" t="s">
        <v>1</v>
      </c>
      <c r="F489" s="4">
        <f>SUM(F487:F487)</f>
        <v>37</v>
      </c>
      <c r="G489" s="2" t="s">
        <v>6</v>
      </c>
      <c r="H489" s="16">
        <f>SUM(H487:H488)</f>
        <v>11.378</v>
      </c>
    </row>
    <row r="490" ht="15.75" thickTop="1"/>
    <row r="504" spans="3:10" ht="15.75">
      <c r="C504" s="37" t="s">
        <v>33</v>
      </c>
      <c r="D504" s="37"/>
      <c r="E504" s="37"/>
      <c r="F504" s="37"/>
      <c r="G504" s="37"/>
      <c r="H504" s="37"/>
      <c r="I504" s="37"/>
      <c r="J504" s="11"/>
    </row>
    <row r="505" spans="3:9" ht="15.75">
      <c r="C505" s="37" t="s">
        <v>58</v>
      </c>
      <c r="D505" s="37"/>
      <c r="E505" s="37"/>
      <c r="F505" s="37"/>
      <c r="G505" s="37"/>
      <c r="H505" s="37"/>
      <c r="I505" s="37"/>
    </row>
    <row r="506" spans="3:10" ht="15.75">
      <c r="C506" s="37"/>
      <c r="D506" s="38"/>
      <c r="E506" s="38"/>
      <c r="F506" s="38"/>
      <c r="G506" s="38"/>
      <c r="H506" s="38"/>
      <c r="I506" s="38"/>
      <c r="J506" s="38"/>
    </row>
    <row r="507" spans="3:10" ht="15.75">
      <c r="C507" s="21"/>
      <c r="D507" s="22"/>
      <c r="E507" s="22"/>
      <c r="F507" s="22"/>
      <c r="G507" s="22"/>
      <c r="H507" s="22"/>
      <c r="I507" s="22"/>
      <c r="J507" s="22"/>
    </row>
    <row r="508" spans="1:10" ht="15.75">
      <c r="A508" s="7" t="s">
        <v>34</v>
      </c>
      <c r="B508" s="7"/>
      <c r="C508" s="21"/>
      <c r="D508" s="22"/>
      <c r="E508" s="22"/>
      <c r="F508" s="22"/>
      <c r="G508" s="22"/>
      <c r="H508" s="22"/>
      <c r="I508" s="22"/>
      <c r="J508" s="22"/>
    </row>
    <row r="509" spans="1:10" ht="15.75">
      <c r="A509" s="7" t="s">
        <v>41</v>
      </c>
      <c r="B509" s="7"/>
      <c r="C509" s="21"/>
      <c r="D509" s="22"/>
      <c r="E509" s="22"/>
      <c r="F509" s="22"/>
      <c r="G509" s="22"/>
      <c r="H509" s="22"/>
      <c r="I509" s="22"/>
      <c r="J509" s="22"/>
    </row>
    <row r="510" spans="1:10" ht="15.75">
      <c r="A510" s="7"/>
      <c r="B510" s="7"/>
      <c r="C510" s="21"/>
      <c r="D510" s="22"/>
      <c r="E510" s="22"/>
      <c r="F510" s="22"/>
      <c r="G510" s="22"/>
      <c r="H510" s="22"/>
      <c r="I510" s="22"/>
      <c r="J510" s="22"/>
    </row>
    <row r="511" spans="1:10" ht="15.75">
      <c r="A511" s="7" t="s">
        <v>12</v>
      </c>
      <c r="B511" s="7"/>
      <c r="C511" s="24">
        <v>2020</v>
      </c>
      <c r="D511" s="22"/>
      <c r="E511" s="22"/>
      <c r="F511" s="22"/>
      <c r="G511" s="22"/>
      <c r="H511" s="22"/>
      <c r="I511" s="22"/>
      <c r="J511" s="22"/>
    </row>
    <row r="512" spans="3:10" ht="15.75">
      <c r="C512" s="21"/>
      <c r="D512" s="22"/>
      <c r="E512" s="22"/>
      <c r="F512" s="22"/>
      <c r="G512" s="22"/>
      <c r="H512" s="22"/>
      <c r="I512" s="22"/>
      <c r="J512" s="22"/>
    </row>
    <row r="514" ht="15.75" thickBot="1"/>
    <row r="515" spans="5:8" ht="27" thickBot="1" thickTop="1">
      <c r="E515" s="36" t="s">
        <v>0</v>
      </c>
      <c r="F515" s="23" t="s">
        <v>1</v>
      </c>
      <c r="G515" s="36" t="s">
        <v>3</v>
      </c>
      <c r="H515" s="3" t="s">
        <v>4</v>
      </c>
    </row>
    <row r="516" spans="5:8" ht="16.5" thickBot="1" thickTop="1">
      <c r="E516" s="36"/>
      <c r="F516" s="23" t="s">
        <v>2</v>
      </c>
      <c r="G516" s="36"/>
      <c r="H516" s="23" t="s">
        <v>5</v>
      </c>
    </row>
    <row r="517" spans="5:8" ht="16.5" thickBot="1" thickTop="1">
      <c r="E517" s="13">
        <v>1</v>
      </c>
      <c r="F517" s="14">
        <v>2</v>
      </c>
      <c r="G517" s="14">
        <v>3</v>
      </c>
      <c r="H517" s="15">
        <v>4</v>
      </c>
    </row>
    <row r="518" spans="5:8" ht="15">
      <c r="E518" s="32" t="s">
        <v>52</v>
      </c>
      <c r="F518" s="34">
        <v>37</v>
      </c>
      <c r="G518" s="25" t="s">
        <v>50</v>
      </c>
      <c r="H518" s="28">
        <v>0.88</v>
      </c>
    </row>
    <row r="519" spans="5:8" ht="15.75" thickBot="1">
      <c r="E519" s="33"/>
      <c r="F519" s="35"/>
      <c r="G519" s="10" t="s">
        <v>51</v>
      </c>
      <c r="H519" s="17">
        <v>5.475</v>
      </c>
    </row>
    <row r="520" spans="5:8" ht="15.75" thickBot="1">
      <c r="E520" s="1" t="s">
        <v>1</v>
      </c>
      <c r="F520" s="4">
        <f>SUM(F518:F518)</f>
        <v>37</v>
      </c>
      <c r="G520" s="2" t="s">
        <v>6</v>
      </c>
      <c r="H520" s="16">
        <f>SUM(H518:H519)</f>
        <v>6.3549999999999995</v>
      </c>
    </row>
    <row r="521" ht="15.75" thickTop="1"/>
    <row r="535" spans="3:10" ht="15.75">
      <c r="C535" s="37" t="s">
        <v>33</v>
      </c>
      <c r="D535" s="37"/>
      <c r="E535" s="37"/>
      <c r="F535" s="37"/>
      <c r="G535" s="37"/>
      <c r="H535" s="37"/>
      <c r="I535" s="37"/>
      <c r="J535" s="11"/>
    </row>
    <row r="536" spans="3:9" ht="15.75">
      <c r="C536" s="37" t="s">
        <v>58</v>
      </c>
      <c r="D536" s="37"/>
      <c r="E536" s="37"/>
      <c r="F536" s="37"/>
      <c r="G536" s="37"/>
      <c r="H536" s="37"/>
      <c r="I536" s="37"/>
    </row>
    <row r="537" spans="3:10" ht="15.75">
      <c r="C537" s="37"/>
      <c r="D537" s="38"/>
      <c r="E537" s="38"/>
      <c r="F537" s="38"/>
      <c r="G537" s="38"/>
      <c r="H537" s="38"/>
      <c r="I537" s="38"/>
      <c r="J537" s="38"/>
    </row>
    <row r="538" spans="3:10" ht="15.75">
      <c r="C538" s="21"/>
      <c r="D538" s="22"/>
      <c r="E538" s="22"/>
      <c r="F538" s="22"/>
      <c r="G538" s="22"/>
      <c r="H538" s="22"/>
      <c r="I538" s="22"/>
      <c r="J538" s="22"/>
    </row>
    <row r="539" spans="1:10" ht="15.75">
      <c r="A539" s="7" t="s">
        <v>34</v>
      </c>
      <c r="B539" s="7"/>
      <c r="C539" s="21"/>
      <c r="D539" s="22"/>
      <c r="E539" s="22"/>
      <c r="F539" s="22"/>
      <c r="G539" s="22"/>
      <c r="H539" s="22"/>
      <c r="I539" s="22"/>
      <c r="J539" s="22"/>
    </row>
    <row r="540" spans="1:10" ht="15.75">
      <c r="A540" s="7" t="s">
        <v>42</v>
      </c>
      <c r="B540" s="7"/>
      <c r="C540" s="21"/>
      <c r="D540" s="22"/>
      <c r="E540" s="22"/>
      <c r="F540" s="22"/>
      <c r="G540" s="22"/>
      <c r="H540" s="22"/>
      <c r="I540" s="22"/>
      <c r="J540" s="22"/>
    </row>
    <row r="541" spans="1:10" ht="15.75">
      <c r="A541" s="7"/>
      <c r="B541" s="7"/>
      <c r="C541" s="21"/>
      <c r="D541" s="22"/>
      <c r="E541" s="22"/>
      <c r="F541" s="22"/>
      <c r="G541" s="22"/>
      <c r="H541" s="22"/>
      <c r="I541" s="22"/>
      <c r="J541" s="22"/>
    </row>
    <row r="542" spans="1:10" ht="15.75">
      <c r="A542" s="7" t="s">
        <v>13</v>
      </c>
      <c r="B542" s="7"/>
      <c r="C542" s="24">
        <v>2020</v>
      </c>
      <c r="D542" s="22"/>
      <c r="E542" s="22"/>
      <c r="F542" s="22"/>
      <c r="G542" s="22"/>
      <c r="H542" s="22"/>
      <c r="I542" s="22"/>
      <c r="J542" s="22"/>
    </row>
    <row r="543" spans="3:10" ht="15.75">
      <c r="C543" s="21"/>
      <c r="D543" s="22"/>
      <c r="E543" s="22"/>
      <c r="F543" s="22"/>
      <c r="G543" s="22"/>
      <c r="H543" s="22"/>
      <c r="I543" s="22"/>
      <c r="J543" s="22"/>
    </row>
    <row r="545" ht="15.75" thickBot="1"/>
    <row r="546" spans="5:8" ht="27" thickBot="1" thickTop="1">
      <c r="E546" s="36" t="s">
        <v>0</v>
      </c>
      <c r="F546" s="23" t="s">
        <v>1</v>
      </c>
      <c r="G546" s="36" t="s">
        <v>3</v>
      </c>
      <c r="H546" s="3" t="s">
        <v>4</v>
      </c>
    </row>
    <row r="547" spans="5:8" ht="16.5" thickBot="1" thickTop="1">
      <c r="E547" s="36"/>
      <c r="F547" s="23" t="s">
        <v>2</v>
      </c>
      <c r="G547" s="36"/>
      <c r="H547" s="23" t="s">
        <v>5</v>
      </c>
    </row>
    <row r="548" spans="5:8" ht="16.5" thickBot="1" thickTop="1">
      <c r="E548" s="13">
        <v>1</v>
      </c>
      <c r="F548" s="14">
        <v>2</v>
      </c>
      <c r="G548" s="14">
        <v>3</v>
      </c>
      <c r="H548" s="15">
        <v>4</v>
      </c>
    </row>
    <row r="549" spans="5:8" ht="15">
      <c r="E549" s="32" t="s">
        <v>52</v>
      </c>
      <c r="F549" s="34">
        <v>37</v>
      </c>
      <c r="G549" s="25" t="s">
        <v>50</v>
      </c>
      <c r="H549" s="26">
        <v>0.449</v>
      </c>
    </row>
    <row r="550" spans="5:8" ht="15.75" thickBot="1">
      <c r="E550" s="33"/>
      <c r="F550" s="35"/>
      <c r="G550" s="10" t="s">
        <v>51</v>
      </c>
      <c r="H550" s="17">
        <v>3.6623</v>
      </c>
    </row>
    <row r="551" spans="5:8" ht="15.75" thickBot="1">
      <c r="E551" s="1" t="s">
        <v>1</v>
      </c>
      <c r="F551" s="4">
        <f>SUM(F549:F549)</f>
        <v>37</v>
      </c>
      <c r="G551" s="2" t="s">
        <v>6</v>
      </c>
      <c r="H551" s="16">
        <f>SUM(H549:H550)</f>
        <v>4.1113</v>
      </c>
    </row>
    <row r="552" ht="15.75" thickTop="1"/>
    <row r="566" spans="3:10" ht="15.75">
      <c r="C566" s="37" t="s">
        <v>33</v>
      </c>
      <c r="D566" s="37"/>
      <c r="E566" s="37"/>
      <c r="F566" s="37"/>
      <c r="G566" s="37"/>
      <c r="H566" s="37"/>
      <c r="I566" s="37"/>
      <c r="J566" s="11"/>
    </row>
    <row r="567" spans="3:9" ht="15.75">
      <c r="C567" s="37" t="s">
        <v>58</v>
      </c>
      <c r="D567" s="37"/>
      <c r="E567" s="37"/>
      <c r="F567" s="37"/>
      <c r="G567" s="37"/>
      <c r="H567" s="37"/>
      <c r="I567" s="37"/>
    </row>
    <row r="568" spans="3:10" ht="15.75">
      <c r="C568" s="37"/>
      <c r="D568" s="38"/>
      <c r="E568" s="38"/>
      <c r="F568" s="38"/>
      <c r="G568" s="38"/>
      <c r="H568" s="38"/>
      <c r="I568" s="38"/>
      <c r="J568" s="38"/>
    </row>
    <row r="569" spans="3:10" ht="15.75">
      <c r="C569" s="21"/>
      <c r="D569" s="22"/>
      <c r="E569" s="22"/>
      <c r="F569" s="22"/>
      <c r="G569" s="22"/>
      <c r="H569" s="22"/>
      <c r="I569" s="22"/>
      <c r="J569" s="22"/>
    </row>
    <row r="570" spans="1:10" ht="15.75">
      <c r="A570" s="7" t="s">
        <v>34</v>
      </c>
      <c r="B570" s="7"/>
      <c r="C570" s="21"/>
      <c r="D570" s="22"/>
      <c r="E570" s="22"/>
      <c r="F570" s="22"/>
      <c r="G570" s="22"/>
      <c r="H570" s="22"/>
      <c r="I570" s="22"/>
      <c r="J570" s="22"/>
    </row>
    <row r="571" spans="1:10" ht="15.75">
      <c r="A571" s="7" t="s">
        <v>43</v>
      </c>
      <c r="B571" s="7"/>
      <c r="C571" s="21"/>
      <c r="D571" s="22"/>
      <c r="E571" s="22"/>
      <c r="F571" s="22"/>
      <c r="G571" s="22"/>
      <c r="H571" s="22"/>
      <c r="I571" s="22"/>
      <c r="J571" s="22"/>
    </row>
    <row r="572" spans="1:10" ht="15.75">
      <c r="A572" s="7"/>
      <c r="B572" s="7"/>
      <c r="C572" s="21"/>
      <c r="D572" s="22"/>
      <c r="E572" s="22"/>
      <c r="F572" s="22"/>
      <c r="G572" s="22"/>
      <c r="H572" s="22"/>
      <c r="I572" s="22"/>
      <c r="J572" s="22"/>
    </row>
    <row r="573" spans="1:10" ht="15.75">
      <c r="A573" s="7" t="s">
        <v>14</v>
      </c>
      <c r="B573" s="7"/>
      <c r="C573" s="24">
        <v>2020</v>
      </c>
      <c r="D573" s="22"/>
      <c r="E573" s="22"/>
      <c r="F573" s="22"/>
      <c r="G573" s="22"/>
      <c r="H573" s="22"/>
      <c r="I573" s="22"/>
      <c r="J573" s="22"/>
    </row>
    <row r="574" spans="3:10" ht="15.75">
      <c r="C574" s="21"/>
      <c r="D574" s="22"/>
      <c r="E574" s="22"/>
      <c r="F574" s="22"/>
      <c r="G574" s="22"/>
      <c r="H574" s="22"/>
      <c r="I574" s="22"/>
      <c r="J574" s="22"/>
    </row>
    <row r="576" ht="15.75" thickBot="1"/>
    <row r="577" spans="5:8" ht="27" thickBot="1" thickTop="1">
      <c r="E577" s="36" t="s">
        <v>0</v>
      </c>
      <c r="F577" s="23" t="s">
        <v>1</v>
      </c>
      <c r="G577" s="36" t="s">
        <v>3</v>
      </c>
      <c r="H577" s="3" t="s">
        <v>4</v>
      </c>
    </row>
    <row r="578" spans="5:8" ht="16.5" thickBot="1" thickTop="1">
      <c r="E578" s="36"/>
      <c r="F578" s="23" t="s">
        <v>2</v>
      </c>
      <c r="G578" s="36"/>
      <c r="H578" s="23" t="s">
        <v>5</v>
      </c>
    </row>
    <row r="579" spans="5:8" ht="16.5" thickBot="1" thickTop="1">
      <c r="E579" s="13">
        <v>1</v>
      </c>
      <c r="F579" s="14">
        <v>2</v>
      </c>
      <c r="G579" s="14">
        <v>3</v>
      </c>
      <c r="H579" s="15">
        <v>4</v>
      </c>
    </row>
    <row r="580" spans="5:8" ht="15">
      <c r="E580" s="32" t="s">
        <v>52</v>
      </c>
      <c r="F580" s="34">
        <v>37</v>
      </c>
      <c r="G580" s="25" t="s">
        <v>50</v>
      </c>
      <c r="H580" s="26">
        <v>0.217</v>
      </c>
    </row>
    <row r="581" spans="5:8" ht="15.75" thickBot="1">
      <c r="E581" s="33"/>
      <c r="F581" s="35"/>
      <c r="G581" s="10" t="s">
        <v>51</v>
      </c>
      <c r="H581" s="17">
        <v>5.776</v>
      </c>
    </row>
    <row r="582" spans="5:8" ht="15.75" thickBot="1">
      <c r="E582" s="1" t="s">
        <v>1</v>
      </c>
      <c r="F582" s="4">
        <f>SUM(F580:F580)</f>
        <v>37</v>
      </c>
      <c r="G582" s="2" t="s">
        <v>6</v>
      </c>
      <c r="H582" s="16">
        <f>SUM(H580:H581)</f>
        <v>5.992999999999999</v>
      </c>
    </row>
    <row r="583" ht="15.75" thickTop="1"/>
    <row r="597" spans="3:10" ht="15.75">
      <c r="C597" s="37" t="s">
        <v>33</v>
      </c>
      <c r="D597" s="37"/>
      <c r="E597" s="37"/>
      <c r="F597" s="37"/>
      <c r="G597" s="37"/>
      <c r="H597" s="37"/>
      <c r="I597" s="37"/>
      <c r="J597" s="11"/>
    </row>
    <row r="598" spans="3:9" ht="15.75">
      <c r="C598" s="37" t="s">
        <v>58</v>
      </c>
      <c r="D598" s="37"/>
      <c r="E598" s="37"/>
      <c r="F598" s="37"/>
      <c r="G598" s="37"/>
      <c r="H598" s="37"/>
      <c r="I598" s="37"/>
    </row>
    <row r="599" spans="3:10" ht="15.75">
      <c r="C599" s="37"/>
      <c r="D599" s="38"/>
      <c r="E599" s="38"/>
      <c r="F599" s="38"/>
      <c r="G599" s="38"/>
      <c r="H599" s="38"/>
      <c r="I599" s="38"/>
      <c r="J599" s="38"/>
    </row>
    <row r="600" spans="3:10" ht="15.75">
      <c r="C600" s="21"/>
      <c r="D600" s="22"/>
      <c r="E600" s="22"/>
      <c r="F600" s="22"/>
      <c r="G600" s="22"/>
      <c r="H600" s="22"/>
      <c r="I600" s="22"/>
      <c r="J600" s="22"/>
    </row>
    <row r="601" spans="1:10" ht="15.75">
      <c r="A601" s="7" t="s">
        <v>34</v>
      </c>
      <c r="B601" s="7"/>
      <c r="C601" s="21"/>
      <c r="D601" s="22"/>
      <c r="E601" s="22"/>
      <c r="F601" s="22"/>
      <c r="G601" s="22"/>
      <c r="H601" s="22"/>
      <c r="I601" s="22"/>
      <c r="J601" s="22"/>
    </row>
    <row r="602" spans="1:10" ht="15.75">
      <c r="A602" s="7" t="s">
        <v>44</v>
      </c>
      <c r="B602" s="7"/>
      <c r="C602" s="21"/>
      <c r="D602" s="22"/>
      <c r="E602" s="22"/>
      <c r="F602" s="22"/>
      <c r="G602" s="22"/>
      <c r="H602" s="22"/>
      <c r="I602" s="22"/>
      <c r="J602" s="22"/>
    </row>
    <row r="603" spans="1:10" ht="15.75">
      <c r="A603" s="7"/>
      <c r="B603" s="7"/>
      <c r="C603" s="21"/>
      <c r="D603" s="22"/>
      <c r="E603" s="22"/>
      <c r="F603" s="22"/>
      <c r="G603" s="22"/>
      <c r="H603" s="22"/>
      <c r="I603" s="22"/>
      <c r="J603" s="22"/>
    </row>
    <row r="604" spans="1:10" ht="15.75">
      <c r="A604" s="7" t="s">
        <v>15</v>
      </c>
      <c r="B604" s="7"/>
      <c r="C604" s="24">
        <v>2020</v>
      </c>
      <c r="D604" s="22"/>
      <c r="E604" s="22"/>
      <c r="F604" s="22"/>
      <c r="G604" s="22"/>
      <c r="H604" s="22"/>
      <c r="I604" s="22"/>
      <c r="J604" s="22"/>
    </row>
    <row r="605" spans="3:10" ht="15.75">
      <c r="C605" s="21"/>
      <c r="D605" s="22"/>
      <c r="E605" s="22"/>
      <c r="F605" s="22"/>
      <c r="G605" s="22"/>
      <c r="H605" s="22"/>
      <c r="I605" s="22"/>
      <c r="J605" s="22"/>
    </row>
    <row r="607" ht="15.75" thickBot="1"/>
    <row r="608" spans="5:8" ht="27" thickBot="1" thickTop="1">
      <c r="E608" s="36" t="s">
        <v>0</v>
      </c>
      <c r="F608" s="23" t="s">
        <v>1</v>
      </c>
      <c r="G608" s="36" t="s">
        <v>3</v>
      </c>
      <c r="H608" s="3" t="s">
        <v>4</v>
      </c>
    </row>
    <row r="609" spans="5:8" ht="16.5" thickBot="1" thickTop="1">
      <c r="E609" s="36"/>
      <c r="F609" s="23" t="s">
        <v>2</v>
      </c>
      <c r="G609" s="36"/>
      <c r="H609" s="23" t="s">
        <v>5</v>
      </c>
    </row>
    <row r="610" spans="5:8" ht="16.5" thickBot="1" thickTop="1">
      <c r="E610" s="13">
        <v>1</v>
      </c>
      <c r="F610" s="14">
        <v>2</v>
      </c>
      <c r="G610" s="14">
        <v>3</v>
      </c>
      <c r="H610" s="15">
        <v>4</v>
      </c>
    </row>
    <row r="611" spans="5:8" ht="15">
      <c r="E611" s="32" t="s">
        <v>52</v>
      </c>
      <c r="F611" s="34">
        <v>37</v>
      </c>
      <c r="G611" s="25" t="s">
        <v>50</v>
      </c>
      <c r="H611" s="26">
        <v>0.515</v>
      </c>
    </row>
    <row r="612" spans="5:8" ht="15.75" thickBot="1">
      <c r="E612" s="33"/>
      <c r="F612" s="35"/>
      <c r="G612" s="10" t="s">
        <v>51</v>
      </c>
      <c r="H612" s="17">
        <v>6.317</v>
      </c>
    </row>
    <row r="613" spans="5:8" ht="15.75" thickBot="1">
      <c r="E613" s="1" t="s">
        <v>1</v>
      </c>
      <c r="F613" s="4">
        <f>SUM(F611:F611)</f>
        <v>37</v>
      </c>
      <c r="G613" s="2" t="s">
        <v>6</v>
      </c>
      <c r="H613" s="16">
        <f>SUM(H611:H612)</f>
        <v>6.832</v>
      </c>
    </row>
    <row r="614" ht="15.75" thickTop="1"/>
    <row r="628" spans="3:10" ht="15.75">
      <c r="C628" s="37" t="s">
        <v>33</v>
      </c>
      <c r="D628" s="37"/>
      <c r="E628" s="37"/>
      <c r="F628" s="37"/>
      <c r="G628" s="37"/>
      <c r="H628" s="37"/>
      <c r="I628" s="37"/>
      <c r="J628" s="11"/>
    </row>
    <row r="629" spans="3:9" ht="15.75">
      <c r="C629" s="37" t="s">
        <v>58</v>
      </c>
      <c r="D629" s="37"/>
      <c r="E629" s="37"/>
      <c r="F629" s="37"/>
      <c r="G629" s="37"/>
      <c r="H629" s="37"/>
      <c r="I629" s="37"/>
    </row>
    <row r="630" spans="3:10" ht="15.75">
      <c r="C630" s="37"/>
      <c r="D630" s="38"/>
      <c r="E630" s="38"/>
      <c r="F630" s="38"/>
      <c r="G630" s="38"/>
      <c r="H630" s="38"/>
      <c r="I630" s="38"/>
      <c r="J630" s="38"/>
    </row>
    <row r="631" spans="3:10" ht="15.75">
      <c r="C631" s="21"/>
      <c r="D631" s="22"/>
      <c r="E631" s="22"/>
      <c r="F631" s="22"/>
      <c r="G631" s="22"/>
      <c r="H631" s="22"/>
      <c r="I631" s="22"/>
      <c r="J631" s="22"/>
    </row>
    <row r="632" spans="1:10" ht="15.75">
      <c r="A632" s="7" t="s">
        <v>34</v>
      </c>
      <c r="B632" s="7"/>
      <c r="C632" s="21"/>
      <c r="D632" s="22"/>
      <c r="E632" s="22"/>
      <c r="F632" s="22"/>
      <c r="G632" s="22"/>
      <c r="H632" s="22"/>
      <c r="I632" s="22"/>
      <c r="J632" s="22"/>
    </row>
    <row r="633" spans="1:10" ht="15.75">
      <c r="A633" s="7" t="s">
        <v>45</v>
      </c>
      <c r="B633" s="7"/>
      <c r="C633" s="21"/>
      <c r="D633" s="22"/>
      <c r="E633" s="22"/>
      <c r="F633" s="22"/>
      <c r="G633" s="22"/>
      <c r="H633" s="22"/>
      <c r="I633" s="22"/>
      <c r="J633" s="22"/>
    </row>
    <row r="634" spans="1:10" ht="15.75">
      <c r="A634" s="7"/>
      <c r="B634" s="7"/>
      <c r="C634" s="21"/>
      <c r="D634" s="22"/>
      <c r="E634" s="22"/>
      <c r="F634" s="22"/>
      <c r="G634" s="22"/>
      <c r="H634" s="22"/>
      <c r="I634" s="22"/>
      <c r="J634" s="22"/>
    </row>
    <row r="635" spans="1:10" ht="15.75">
      <c r="A635" s="7" t="s">
        <v>16</v>
      </c>
      <c r="B635" s="7"/>
      <c r="C635" s="24">
        <v>2020</v>
      </c>
      <c r="D635" s="22"/>
      <c r="E635" s="22"/>
      <c r="F635" s="22"/>
      <c r="G635" s="22"/>
      <c r="H635" s="22"/>
      <c r="I635" s="22"/>
      <c r="J635" s="22"/>
    </row>
    <row r="636" spans="3:10" ht="15.75">
      <c r="C636" s="21"/>
      <c r="D636" s="22"/>
      <c r="E636" s="22"/>
      <c r="F636" s="22"/>
      <c r="G636" s="22"/>
      <c r="H636" s="22"/>
      <c r="I636" s="22"/>
      <c r="J636" s="22"/>
    </row>
    <row r="638" ht="15.75" thickBot="1"/>
    <row r="639" spans="5:8" ht="27" thickBot="1" thickTop="1">
      <c r="E639" s="36" t="s">
        <v>0</v>
      </c>
      <c r="F639" s="23" t="s">
        <v>1</v>
      </c>
      <c r="G639" s="36" t="s">
        <v>3</v>
      </c>
      <c r="H639" s="3" t="s">
        <v>4</v>
      </c>
    </row>
    <row r="640" spans="5:8" ht="16.5" thickBot="1" thickTop="1">
      <c r="E640" s="36"/>
      <c r="F640" s="23" t="s">
        <v>2</v>
      </c>
      <c r="G640" s="36"/>
      <c r="H640" s="23" t="s">
        <v>5</v>
      </c>
    </row>
    <row r="641" spans="5:8" ht="16.5" thickBot="1" thickTop="1">
      <c r="E641" s="13">
        <v>1</v>
      </c>
      <c r="F641" s="14">
        <v>2</v>
      </c>
      <c r="G641" s="14">
        <v>3</v>
      </c>
      <c r="H641" s="15">
        <v>4</v>
      </c>
    </row>
    <row r="642" spans="5:8" ht="15">
      <c r="E642" s="32" t="s">
        <v>52</v>
      </c>
      <c r="F642" s="34">
        <v>37</v>
      </c>
      <c r="G642" s="25" t="s">
        <v>50</v>
      </c>
      <c r="H642" s="26">
        <v>0.541</v>
      </c>
    </row>
    <row r="643" spans="5:8" ht="15.75" thickBot="1">
      <c r="E643" s="33"/>
      <c r="F643" s="35"/>
      <c r="G643" s="10" t="s">
        <v>51</v>
      </c>
      <c r="H643" s="17">
        <v>3.771</v>
      </c>
    </row>
    <row r="644" spans="5:8" ht="15.75" thickBot="1">
      <c r="E644" s="1" t="s">
        <v>1</v>
      </c>
      <c r="F644" s="4">
        <f>SUM(F642:F642)</f>
        <v>37</v>
      </c>
      <c r="G644" s="2" t="s">
        <v>6</v>
      </c>
      <c r="H644" s="16">
        <f>SUM(H642:H643)</f>
        <v>4.312</v>
      </c>
    </row>
    <row r="645" ht="15.75" thickTop="1"/>
    <row r="659" spans="3:10" ht="15.75">
      <c r="C659" s="37" t="s">
        <v>33</v>
      </c>
      <c r="D659" s="37"/>
      <c r="E659" s="37"/>
      <c r="F659" s="37"/>
      <c r="G659" s="37"/>
      <c r="H659" s="37"/>
      <c r="I659" s="37"/>
      <c r="J659" s="11"/>
    </row>
    <row r="660" spans="3:9" ht="15.75">
      <c r="C660" s="37" t="s">
        <v>58</v>
      </c>
      <c r="D660" s="37"/>
      <c r="E660" s="37"/>
      <c r="F660" s="37"/>
      <c r="G660" s="37"/>
      <c r="H660" s="37"/>
      <c r="I660" s="37"/>
    </row>
    <row r="661" spans="3:10" ht="15.75">
      <c r="C661" s="37"/>
      <c r="D661" s="38"/>
      <c r="E661" s="38"/>
      <c r="F661" s="38"/>
      <c r="G661" s="38"/>
      <c r="H661" s="38"/>
      <c r="I661" s="38"/>
      <c r="J661" s="38"/>
    </row>
    <row r="662" spans="3:10" ht="15.75">
      <c r="C662" s="21"/>
      <c r="D662" s="22"/>
      <c r="E662" s="22"/>
      <c r="F662" s="22"/>
      <c r="G662" s="22"/>
      <c r="H662" s="22"/>
      <c r="I662" s="22"/>
      <c r="J662" s="22"/>
    </row>
    <row r="663" spans="1:10" ht="15.75">
      <c r="A663" s="7" t="s">
        <v>34</v>
      </c>
      <c r="B663" s="7"/>
      <c r="C663" s="21"/>
      <c r="D663" s="22"/>
      <c r="E663" s="22"/>
      <c r="F663" s="22"/>
      <c r="G663" s="22"/>
      <c r="H663" s="22"/>
      <c r="I663" s="22"/>
      <c r="J663" s="22"/>
    </row>
    <row r="664" spans="1:10" ht="15.75">
      <c r="A664" s="7" t="s">
        <v>46</v>
      </c>
      <c r="B664" s="7"/>
      <c r="C664" s="21"/>
      <c r="D664" s="22"/>
      <c r="E664" s="22"/>
      <c r="F664" s="22"/>
      <c r="G664" s="22"/>
      <c r="H664" s="22"/>
      <c r="I664" s="22"/>
      <c r="J664" s="22"/>
    </row>
    <row r="665" spans="1:10" ht="15.75">
      <c r="A665" s="7"/>
      <c r="B665" s="7"/>
      <c r="C665" s="21"/>
      <c r="D665" s="22"/>
      <c r="E665" s="22"/>
      <c r="F665" s="22"/>
      <c r="G665" s="22"/>
      <c r="H665" s="22"/>
      <c r="I665" s="22"/>
      <c r="J665" s="22"/>
    </row>
    <row r="666" spans="1:10" ht="15.75">
      <c r="A666" s="7" t="s">
        <v>17</v>
      </c>
      <c r="B666" s="7"/>
      <c r="C666" s="24">
        <v>2020</v>
      </c>
      <c r="D666" s="22"/>
      <c r="E666" s="22"/>
      <c r="F666" s="22"/>
      <c r="G666" s="22"/>
      <c r="H666" s="22"/>
      <c r="I666" s="22"/>
      <c r="J666" s="22"/>
    </row>
    <row r="667" spans="3:10" ht="15.75">
      <c r="C667" s="21"/>
      <c r="D667" s="22"/>
      <c r="E667" s="22"/>
      <c r="F667" s="22"/>
      <c r="G667" s="22"/>
      <c r="H667" s="22"/>
      <c r="I667" s="22"/>
      <c r="J667" s="22"/>
    </row>
    <row r="669" ht="15.75" thickBot="1"/>
    <row r="670" spans="5:8" ht="27" thickBot="1" thickTop="1">
      <c r="E670" s="36" t="s">
        <v>0</v>
      </c>
      <c r="F670" s="23" t="s">
        <v>1</v>
      </c>
      <c r="G670" s="36" t="s">
        <v>3</v>
      </c>
      <c r="H670" s="3" t="s">
        <v>4</v>
      </c>
    </row>
    <row r="671" spans="5:8" ht="16.5" thickBot="1" thickTop="1">
      <c r="E671" s="36"/>
      <c r="F671" s="23" t="s">
        <v>2</v>
      </c>
      <c r="G671" s="36"/>
      <c r="H671" s="23" t="s">
        <v>5</v>
      </c>
    </row>
    <row r="672" spans="5:8" ht="16.5" thickBot="1" thickTop="1">
      <c r="E672" s="13">
        <v>1</v>
      </c>
      <c r="F672" s="14">
        <v>2</v>
      </c>
      <c r="G672" s="14">
        <v>3</v>
      </c>
      <c r="H672" s="15">
        <v>4</v>
      </c>
    </row>
    <row r="673" spans="5:8" ht="15">
      <c r="E673" s="32" t="s">
        <v>52</v>
      </c>
      <c r="F673" s="34">
        <v>37</v>
      </c>
      <c r="G673" s="25" t="s">
        <v>50</v>
      </c>
      <c r="H673" s="28">
        <v>2.41</v>
      </c>
    </row>
    <row r="674" spans="5:8" ht="15.75" thickBot="1">
      <c r="E674" s="33"/>
      <c r="F674" s="35"/>
      <c r="G674" s="10" t="s">
        <v>51</v>
      </c>
      <c r="H674" s="17">
        <v>7.595</v>
      </c>
    </row>
    <row r="675" spans="5:8" ht="15.75" thickBot="1">
      <c r="E675" s="1" t="s">
        <v>1</v>
      </c>
      <c r="F675" s="4">
        <f>SUM(F673:F673)</f>
        <v>37</v>
      </c>
      <c r="G675" s="2" t="s">
        <v>6</v>
      </c>
      <c r="H675" s="16">
        <f>SUM(H673:H674)</f>
        <v>10.004999999999999</v>
      </c>
    </row>
    <row r="676" ht="15.75" thickTop="1"/>
    <row r="690" spans="3:10" ht="15.75">
      <c r="C690" s="37" t="s">
        <v>33</v>
      </c>
      <c r="D690" s="37"/>
      <c r="E690" s="37"/>
      <c r="F690" s="37"/>
      <c r="G690" s="37"/>
      <c r="H690" s="37"/>
      <c r="I690" s="37"/>
      <c r="J690" s="11"/>
    </row>
    <row r="691" spans="3:9" ht="15.75">
      <c r="C691" s="37" t="s">
        <v>58</v>
      </c>
      <c r="D691" s="37"/>
      <c r="E691" s="37"/>
      <c r="F691" s="37"/>
      <c r="G691" s="37"/>
      <c r="H691" s="37"/>
      <c r="I691" s="37"/>
    </row>
    <row r="692" spans="3:10" ht="15.75">
      <c r="C692" s="37"/>
      <c r="D692" s="38"/>
      <c r="E692" s="38"/>
      <c r="F692" s="38"/>
      <c r="G692" s="38"/>
      <c r="H692" s="38"/>
      <c r="I692" s="38"/>
      <c r="J692" s="38"/>
    </row>
    <row r="693" spans="3:10" ht="15.75">
      <c r="C693" s="21"/>
      <c r="D693" s="22"/>
      <c r="E693" s="22"/>
      <c r="F693" s="22"/>
      <c r="G693" s="22"/>
      <c r="H693" s="22"/>
      <c r="I693" s="22"/>
      <c r="J693" s="22"/>
    </row>
    <row r="694" spans="1:10" ht="15.75">
      <c r="A694" s="7" t="s">
        <v>34</v>
      </c>
      <c r="B694" s="7"/>
      <c r="C694" s="21"/>
      <c r="D694" s="22"/>
      <c r="E694" s="22"/>
      <c r="F694" s="22"/>
      <c r="G694" s="22"/>
      <c r="H694" s="22"/>
      <c r="I694" s="22"/>
      <c r="J694" s="22"/>
    </row>
    <row r="695" spans="1:10" ht="15.75">
      <c r="A695" s="7" t="s">
        <v>47</v>
      </c>
      <c r="B695" s="7"/>
      <c r="C695" s="21"/>
      <c r="D695" s="22"/>
      <c r="E695" s="22"/>
      <c r="F695" s="22"/>
      <c r="G695" s="22"/>
      <c r="H695" s="22"/>
      <c r="I695" s="22"/>
      <c r="J695" s="22"/>
    </row>
    <row r="696" spans="1:10" ht="15.75">
      <c r="A696" s="7"/>
      <c r="B696" s="7"/>
      <c r="C696" s="21"/>
      <c r="D696" s="22"/>
      <c r="E696" s="22"/>
      <c r="F696" s="22"/>
      <c r="G696" s="22"/>
      <c r="H696" s="22"/>
      <c r="I696" s="22"/>
      <c r="J696" s="22"/>
    </row>
    <row r="697" spans="1:10" ht="15.75">
      <c r="A697" s="7" t="s">
        <v>18</v>
      </c>
      <c r="B697" s="7"/>
      <c r="C697" s="24">
        <v>2020</v>
      </c>
      <c r="D697" s="22"/>
      <c r="E697" s="22"/>
      <c r="F697" s="22"/>
      <c r="G697" s="22"/>
      <c r="H697" s="22"/>
      <c r="I697" s="22"/>
      <c r="J697" s="22"/>
    </row>
    <row r="698" spans="3:10" ht="15.75">
      <c r="C698" s="21"/>
      <c r="D698" s="22"/>
      <c r="E698" s="22"/>
      <c r="F698" s="22"/>
      <c r="G698" s="22"/>
      <c r="H698" s="22"/>
      <c r="I698" s="22"/>
      <c r="J698" s="22"/>
    </row>
    <row r="700" ht="15.75" thickBot="1"/>
    <row r="701" spans="5:8" ht="27" thickBot="1" thickTop="1">
      <c r="E701" s="36" t="s">
        <v>0</v>
      </c>
      <c r="F701" s="23" t="s">
        <v>1</v>
      </c>
      <c r="G701" s="36" t="s">
        <v>3</v>
      </c>
      <c r="H701" s="3" t="s">
        <v>4</v>
      </c>
    </row>
    <row r="702" spans="5:8" ht="16.5" thickBot="1" thickTop="1">
      <c r="E702" s="36"/>
      <c r="F702" s="23" t="s">
        <v>2</v>
      </c>
      <c r="G702" s="36"/>
      <c r="H702" s="23" t="s">
        <v>5</v>
      </c>
    </row>
    <row r="703" spans="5:8" ht="16.5" thickBot="1" thickTop="1">
      <c r="E703" s="13">
        <v>1</v>
      </c>
      <c r="F703" s="14">
        <v>2</v>
      </c>
      <c r="G703" s="14">
        <v>3</v>
      </c>
      <c r="H703" s="15">
        <v>4</v>
      </c>
    </row>
    <row r="704" spans="5:8" ht="15">
      <c r="E704" s="32" t="s">
        <v>52</v>
      </c>
      <c r="F704" s="34">
        <v>37</v>
      </c>
      <c r="G704" s="25" t="s">
        <v>50</v>
      </c>
      <c r="H704" s="26">
        <v>3.959</v>
      </c>
    </row>
    <row r="705" spans="5:8" ht="15.75" thickBot="1">
      <c r="E705" s="33"/>
      <c r="F705" s="35"/>
      <c r="G705" s="10" t="s">
        <v>51</v>
      </c>
      <c r="H705" s="17">
        <v>5.683</v>
      </c>
    </row>
    <row r="706" spans="5:8" ht="15.75" thickBot="1">
      <c r="E706" s="1" t="s">
        <v>1</v>
      </c>
      <c r="F706" s="4">
        <f>SUM(F704:F704)</f>
        <v>37</v>
      </c>
      <c r="G706" s="2" t="s">
        <v>6</v>
      </c>
      <c r="H706" s="16">
        <f>SUM(H704:H705)</f>
        <v>9.642</v>
      </c>
    </row>
    <row r="707" ht="15.75" thickTop="1"/>
    <row r="721" spans="3:10" ht="15.75">
      <c r="C721" s="37" t="s">
        <v>33</v>
      </c>
      <c r="D721" s="37"/>
      <c r="E721" s="37"/>
      <c r="F721" s="37"/>
      <c r="G721" s="37"/>
      <c r="H721" s="37"/>
      <c r="I721" s="37"/>
      <c r="J721" s="11"/>
    </row>
    <row r="722" spans="3:9" ht="15.75">
      <c r="C722" s="37" t="s">
        <v>58</v>
      </c>
      <c r="D722" s="37"/>
      <c r="E722" s="37"/>
      <c r="F722" s="37"/>
      <c r="G722" s="37"/>
      <c r="H722" s="37"/>
      <c r="I722" s="37"/>
    </row>
    <row r="723" spans="3:10" ht="15.75">
      <c r="C723" s="37"/>
      <c r="D723" s="38"/>
      <c r="E723" s="38"/>
      <c r="F723" s="38"/>
      <c r="G723" s="38"/>
      <c r="H723" s="38"/>
      <c r="I723" s="38"/>
      <c r="J723" s="38"/>
    </row>
    <row r="724" spans="3:10" ht="15.75">
      <c r="C724" s="21"/>
      <c r="D724" s="22"/>
      <c r="E724" s="22"/>
      <c r="F724" s="22"/>
      <c r="G724" s="22"/>
      <c r="H724" s="22"/>
      <c r="I724" s="22"/>
      <c r="J724" s="22"/>
    </row>
    <row r="725" spans="1:10" ht="15.75">
      <c r="A725" s="7" t="s">
        <v>34</v>
      </c>
      <c r="B725" s="7"/>
      <c r="C725" s="21"/>
      <c r="D725" s="22"/>
      <c r="E725" s="22"/>
      <c r="F725" s="22"/>
      <c r="G725" s="22"/>
      <c r="H725" s="22"/>
      <c r="I725" s="22"/>
      <c r="J725" s="22"/>
    </row>
    <row r="726" spans="1:10" ht="15.75">
      <c r="A726" s="7" t="s">
        <v>48</v>
      </c>
      <c r="B726" s="7"/>
      <c r="C726" s="21"/>
      <c r="D726" s="22"/>
      <c r="E726" s="22"/>
      <c r="F726" s="22"/>
      <c r="G726" s="22"/>
      <c r="H726" s="22"/>
      <c r="I726" s="22"/>
      <c r="J726" s="22"/>
    </row>
    <row r="727" spans="1:10" ht="15.75">
      <c r="A727" s="7"/>
      <c r="B727" s="7"/>
      <c r="C727" s="21"/>
      <c r="D727" s="22"/>
      <c r="E727" s="22"/>
      <c r="F727" s="22"/>
      <c r="G727" s="22"/>
      <c r="H727" s="22"/>
      <c r="I727" s="22"/>
      <c r="J727" s="22"/>
    </row>
    <row r="728" spans="1:10" ht="15.75">
      <c r="A728" s="7" t="s">
        <v>19</v>
      </c>
      <c r="B728" s="7"/>
      <c r="C728" s="24">
        <v>2020</v>
      </c>
      <c r="D728" s="22"/>
      <c r="E728" s="22"/>
      <c r="F728" s="22"/>
      <c r="G728" s="22"/>
      <c r="H728" s="22"/>
      <c r="I728" s="22"/>
      <c r="J728" s="22"/>
    </row>
    <row r="729" spans="3:10" ht="15.75">
      <c r="C729" s="21"/>
      <c r="D729" s="22"/>
      <c r="E729" s="22"/>
      <c r="F729" s="22"/>
      <c r="G729" s="22"/>
      <c r="H729" s="22"/>
      <c r="I729" s="22"/>
      <c r="J729" s="22"/>
    </row>
    <row r="731" ht="15.75" thickBot="1"/>
    <row r="732" spans="5:8" ht="27" thickBot="1" thickTop="1">
      <c r="E732" s="36" t="s">
        <v>0</v>
      </c>
      <c r="F732" s="23" t="s">
        <v>1</v>
      </c>
      <c r="G732" s="36" t="s">
        <v>3</v>
      </c>
      <c r="H732" s="3" t="s">
        <v>4</v>
      </c>
    </row>
    <row r="733" spans="5:8" ht="16.5" thickBot="1" thickTop="1">
      <c r="E733" s="36"/>
      <c r="F733" s="23" t="s">
        <v>2</v>
      </c>
      <c r="G733" s="36"/>
      <c r="H733" s="23" t="s">
        <v>5</v>
      </c>
    </row>
    <row r="734" spans="5:8" ht="16.5" thickBot="1" thickTop="1">
      <c r="E734" s="13">
        <v>1</v>
      </c>
      <c r="F734" s="14">
        <v>2</v>
      </c>
      <c r="G734" s="14">
        <v>3</v>
      </c>
      <c r="H734" s="15">
        <v>4</v>
      </c>
    </row>
    <row r="735" spans="5:8" ht="15">
      <c r="E735" s="32" t="s">
        <v>52</v>
      </c>
      <c r="F735" s="34">
        <v>37</v>
      </c>
      <c r="G735" s="25" t="s">
        <v>50</v>
      </c>
      <c r="H735" s="26">
        <v>4.095</v>
      </c>
    </row>
    <row r="736" spans="5:8" ht="15.75" thickBot="1">
      <c r="E736" s="33"/>
      <c r="F736" s="35"/>
      <c r="G736" s="10" t="s">
        <v>51</v>
      </c>
      <c r="H736" s="17">
        <v>5.817</v>
      </c>
    </row>
    <row r="737" spans="5:8" ht="15.75" thickBot="1">
      <c r="E737" s="1" t="s">
        <v>1</v>
      </c>
      <c r="F737" s="4">
        <f>SUM(F735:F735)</f>
        <v>37</v>
      </c>
      <c r="G737" s="2" t="s">
        <v>6</v>
      </c>
      <c r="H737" s="16">
        <f>SUM(H735:H736)</f>
        <v>9.911999999999999</v>
      </c>
    </row>
    <row r="738" ht="15.75" thickTop="1"/>
    <row r="750" spans="3:10" ht="15.75">
      <c r="C750" s="37" t="s">
        <v>56</v>
      </c>
      <c r="D750" s="37"/>
      <c r="E750" s="37"/>
      <c r="F750" s="37"/>
      <c r="G750" s="37"/>
      <c r="H750" s="37"/>
      <c r="I750" s="37"/>
      <c r="J750" s="11"/>
    </row>
    <row r="751" spans="4:8" ht="15.75">
      <c r="D751" s="11" t="s">
        <v>58</v>
      </c>
      <c r="E751" s="11"/>
      <c r="F751" s="11"/>
      <c r="G751" s="11"/>
      <c r="H751" s="11"/>
    </row>
    <row r="752" spans="3:10" ht="15.75">
      <c r="C752" s="37"/>
      <c r="D752" s="38"/>
      <c r="E752" s="38"/>
      <c r="F752" s="38"/>
      <c r="G752" s="38"/>
      <c r="H752" s="38"/>
      <c r="I752" s="38"/>
      <c r="J752" s="38"/>
    </row>
    <row r="753" spans="3:10" ht="15.75">
      <c r="C753" s="21"/>
      <c r="D753" s="22"/>
      <c r="E753" s="22"/>
      <c r="F753" s="22"/>
      <c r="G753" s="22"/>
      <c r="H753" s="22"/>
      <c r="I753" s="22"/>
      <c r="J753" s="22"/>
    </row>
    <row r="754" spans="1:10" ht="15.75">
      <c r="A754" s="7" t="s">
        <v>34</v>
      </c>
      <c r="B754" s="7"/>
      <c r="C754" s="21"/>
      <c r="D754" s="22"/>
      <c r="E754" s="22"/>
      <c r="F754" s="22"/>
      <c r="G754" s="22"/>
      <c r="H754" s="22"/>
      <c r="I754" s="22"/>
      <c r="J754" s="22"/>
    </row>
    <row r="755" spans="1:10" ht="15.75">
      <c r="A755" s="7" t="s">
        <v>37</v>
      </c>
      <c r="B755" s="7"/>
      <c r="C755" s="21"/>
      <c r="D755" s="22"/>
      <c r="E755" s="22"/>
      <c r="F755" s="22"/>
      <c r="G755" s="22"/>
      <c r="H755" s="22"/>
      <c r="I755" s="22"/>
      <c r="J755" s="22"/>
    </row>
    <row r="756" spans="1:10" ht="15.75">
      <c r="A756" s="7"/>
      <c r="B756" s="7"/>
      <c r="C756" s="21"/>
      <c r="D756" s="22"/>
      <c r="E756" s="22"/>
      <c r="F756" s="22"/>
      <c r="G756" s="22"/>
      <c r="H756" s="22"/>
      <c r="I756" s="22"/>
      <c r="J756" s="22"/>
    </row>
    <row r="757" spans="1:10" ht="15.75">
      <c r="A757" s="7" t="s">
        <v>49</v>
      </c>
      <c r="B757" s="7"/>
      <c r="C757" s="21"/>
      <c r="D757" s="22"/>
      <c r="E757" s="22"/>
      <c r="F757" s="22"/>
      <c r="G757" s="22"/>
      <c r="H757" s="22"/>
      <c r="I757" s="22"/>
      <c r="J757" s="22"/>
    </row>
    <row r="758" spans="3:10" ht="15.75">
      <c r="C758" s="21"/>
      <c r="D758" s="22"/>
      <c r="E758" s="22"/>
      <c r="F758" s="22"/>
      <c r="G758" s="22"/>
      <c r="H758" s="22"/>
      <c r="I758" s="22"/>
      <c r="J758" s="22"/>
    </row>
    <row r="762" ht="15.75" thickBot="1"/>
    <row r="763" spans="5:8" ht="65.25" thickBot="1" thickTop="1">
      <c r="E763" s="36" t="s">
        <v>0</v>
      </c>
      <c r="F763" s="19" t="s">
        <v>54</v>
      </c>
      <c r="G763" s="36" t="s">
        <v>3</v>
      </c>
      <c r="H763" s="3" t="s">
        <v>55</v>
      </c>
    </row>
    <row r="764" spans="5:8" ht="16.5" thickBot="1" thickTop="1">
      <c r="E764" s="36"/>
      <c r="F764" s="20" t="s">
        <v>2</v>
      </c>
      <c r="G764" s="36"/>
      <c r="H764" s="20" t="s">
        <v>5</v>
      </c>
    </row>
    <row r="765" spans="5:8" ht="16.5" thickBot="1" thickTop="1">
      <c r="E765" s="13">
        <v>1</v>
      </c>
      <c r="F765" s="14">
        <v>2</v>
      </c>
      <c r="G765" s="14">
        <v>3</v>
      </c>
      <c r="H765" s="15">
        <v>4</v>
      </c>
    </row>
    <row r="766" spans="5:8" ht="15">
      <c r="E766" s="32" t="s">
        <v>32</v>
      </c>
      <c r="F766" s="34">
        <f>SUM(F19,F51,F82,F113,F144,F175,F206,F237,F268,F299,F330,F361,F394,F425,F456,F487,F518,F549,F580,F611,F642,F673,F704,F735)</f>
        <v>888</v>
      </c>
      <c r="G766" s="29" t="s">
        <v>50</v>
      </c>
      <c r="H766" s="30">
        <f>H735+H704+H673+H642+H611+H580+H549+H518+H487+H456+H425+H394+H361+H330+H299+H268+H237+H206+H175+H144+H113+H82+H51+H19</f>
        <v>60.286</v>
      </c>
    </row>
    <row r="767" spans="5:8" ht="15.75" thickBot="1">
      <c r="E767" s="33"/>
      <c r="F767" s="35"/>
      <c r="G767" s="27" t="s">
        <v>53</v>
      </c>
      <c r="H767" s="31">
        <f>H736+H705+H674+H643+H612+H581+H550+H519+H488+H457+H426+H395+H362+H331+H300+H269+H238+H207+H176+H145+H114+H83+H52+H20</f>
        <v>141.0143</v>
      </c>
    </row>
    <row r="768" spans="5:8" ht="30.75" thickBot="1">
      <c r="E768" s="18" t="s">
        <v>36</v>
      </c>
      <c r="F768" s="4">
        <f>SUM(F766:F766)</f>
        <v>888</v>
      </c>
      <c r="G768" s="2" t="s">
        <v>6</v>
      </c>
      <c r="H768" s="16">
        <f>SUM(H766:H767)</f>
        <v>201.3003</v>
      </c>
    </row>
    <row r="769" ht="15.75" thickTop="1"/>
  </sheetData>
  <sheetProtection/>
  <mergeCells count="174">
    <mergeCell ref="G265:G266"/>
    <mergeCell ref="C318:J318"/>
    <mergeCell ref="E327:E328"/>
    <mergeCell ref="C317:I317"/>
    <mergeCell ref="E296:E297"/>
    <mergeCell ref="C286:I286"/>
    <mergeCell ref="C287:J287"/>
    <mergeCell ref="G296:G297"/>
    <mergeCell ref="C99:I99"/>
    <mergeCell ref="C100:I100"/>
    <mergeCell ref="C194:J194"/>
    <mergeCell ref="C349:J349"/>
    <mergeCell ref="C161:I161"/>
    <mergeCell ref="C162:I162"/>
    <mergeCell ref="G327:G328"/>
    <mergeCell ref="C316:I316"/>
    <mergeCell ref="C256:J256"/>
    <mergeCell ref="E265:E266"/>
    <mergeCell ref="C224:I224"/>
    <mergeCell ref="C254:I254"/>
    <mergeCell ref="E16:E17"/>
    <mergeCell ref="G16:G17"/>
    <mergeCell ref="G48:G49"/>
    <mergeCell ref="C101:J101"/>
    <mergeCell ref="E110:E111"/>
    <mergeCell ref="G110:G111"/>
    <mergeCell ref="C70:J70"/>
    <mergeCell ref="E79:E80"/>
    <mergeCell ref="C223:I223"/>
    <mergeCell ref="E206:E207"/>
    <mergeCell ref="F206:F207"/>
    <mergeCell ref="C5:I5"/>
    <mergeCell ref="C37:I37"/>
    <mergeCell ref="C38:I38"/>
    <mergeCell ref="G79:G80"/>
    <mergeCell ref="C68:I68"/>
    <mergeCell ref="C7:J7"/>
    <mergeCell ref="C39:J39"/>
    <mergeCell ref="A6:K6"/>
    <mergeCell ref="C192:I192"/>
    <mergeCell ref="C193:I193"/>
    <mergeCell ref="E141:E142"/>
    <mergeCell ref="G141:G142"/>
    <mergeCell ref="E234:E235"/>
    <mergeCell ref="G203:G204"/>
    <mergeCell ref="C132:J132"/>
    <mergeCell ref="E203:E204"/>
    <mergeCell ref="E172:E173"/>
    <mergeCell ref="C380:I380"/>
    <mergeCell ref="A381:K381"/>
    <mergeCell ref="C382:J382"/>
    <mergeCell ref="E391:E392"/>
    <mergeCell ref="G391:G392"/>
    <mergeCell ref="C411:I411"/>
    <mergeCell ref="E394:E395"/>
    <mergeCell ref="F394:F395"/>
    <mergeCell ref="C412:I412"/>
    <mergeCell ref="C413:J413"/>
    <mergeCell ref="E422:E423"/>
    <mergeCell ref="G422:G423"/>
    <mergeCell ref="C442:I442"/>
    <mergeCell ref="C443:I443"/>
    <mergeCell ref="E425:E426"/>
    <mergeCell ref="F425:F426"/>
    <mergeCell ref="F487:F488"/>
    <mergeCell ref="C444:J444"/>
    <mergeCell ref="E453:E454"/>
    <mergeCell ref="G453:G454"/>
    <mergeCell ref="C473:I473"/>
    <mergeCell ref="C474:I474"/>
    <mergeCell ref="C475:J475"/>
    <mergeCell ref="E456:E457"/>
    <mergeCell ref="F456:F457"/>
    <mergeCell ref="G546:G547"/>
    <mergeCell ref="C566:I566"/>
    <mergeCell ref="E484:E485"/>
    <mergeCell ref="G484:G485"/>
    <mergeCell ref="C504:I504"/>
    <mergeCell ref="C505:I505"/>
    <mergeCell ref="C506:J506"/>
    <mergeCell ref="E515:E516"/>
    <mergeCell ref="G515:G516"/>
    <mergeCell ref="E487:E488"/>
    <mergeCell ref="E611:E612"/>
    <mergeCell ref="F611:F612"/>
    <mergeCell ref="C567:I567"/>
    <mergeCell ref="C568:J568"/>
    <mergeCell ref="E577:E578"/>
    <mergeCell ref="G577:G578"/>
    <mergeCell ref="C597:I597"/>
    <mergeCell ref="C598:I598"/>
    <mergeCell ref="E670:E671"/>
    <mergeCell ref="G670:G671"/>
    <mergeCell ref="E642:E643"/>
    <mergeCell ref="F642:F643"/>
    <mergeCell ref="C599:J599"/>
    <mergeCell ref="E608:E609"/>
    <mergeCell ref="G608:G609"/>
    <mergeCell ref="C628:I628"/>
    <mergeCell ref="C629:I629"/>
    <mergeCell ref="C630:J630"/>
    <mergeCell ref="C691:I691"/>
    <mergeCell ref="C692:J692"/>
    <mergeCell ref="E701:E702"/>
    <mergeCell ref="G701:G702"/>
    <mergeCell ref="C721:I721"/>
    <mergeCell ref="E639:E640"/>
    <mergeCell ref="G639:G640"/>
    <mergeCell ref="C659:I659"/>
    <mergeCell ref="C660:I660"/>
    <mergeCell ref="C661:J661"/>
    <mergeCell ref="G763:G764"/>
    <mergeCell ref="C722:I722"/>
    <mergeCell ref="C723:J723"/>
    <mergeCell ref="E732:E733"/>
    <mergeCell ref="G732:G733"/>
    <mergeCell ref="C750:I750"/>
    <mergeCell ref="C752:J752"/>
    <mergeCell ref="E19:E20"/>
    <mergeCell ref="F19:F20"/>
    <mergeCell ref="E51:E52"/>
    <mergeCell ref="F51:F52"/>
    <mergeCell ref="E82:E83"/>
    <mergeCell ref="F82:F83"/>
    <mergeCell ref="C69:I69"/>
    <mergeCell ref="E48:E49"/>
    <mergeCell ref="E113:E114"/>
    <mergeCell ref="F113:F114"/>
    <mergeCell ref="E144:E145"/>
    <mergeCell ref="F144:F145"/>
    <mergeCell ref="E175:E176"/>
    <mergeCell ref="F175:F176"/>
    <mergeCell ref="C130:I130"/>
    <mergeCell ref="C131:I131"/>
    <mergeCell ref="G172:G173"/>
    <mergeCell ref="C163:J163"/>
    <mergeCell ref="E237:E238"/>
    <mergeCell ref="F237:F238"/>
    <mergeCell ref="E268:E269"/>
    <mergeCell ref="F268:F269"/>
    <mergeCell ref="C225:J225"/>
    <mergeCell ref="E299:E300"/>
    <mergeCell ref="F299:F300"/>
    <mergeCell ref="C285:I285"/>
    <mergeCell ref="C255:I255"/>
    <mergeCell ref="G234:G235"/>
    <mergeCell ref="E330:E331"/>
    <mergeCell ref="F330:F331"/>
    <mergeCell ref="E361:E362"/>
    <mergeCell ref="F361:F362"/>
    <mergeCell ref="C347:I347"/>
    <mergeCell ref="C348:I348"/>
    <mergeCell ref="E358:E359"/>
    <mergeCell ref="G358:G359"/>
    <mergeCell ref="E518:E519"/>
    <mergeCell ref="F518:F519"/>
    <mergeCell ref="E549:E550"/>
    <mergeCell ref="F549:F550"/>
    <mergeCell ref="E580:E581"/>
    <mergeCell ref="F580:F581"/>
    <mergeCell ref="C535:I535"/>
    <mergeCell ref="C536:I536"/>
    <mergeCell ref="C537:J537"/>
    <mergeCell ref="E546:E547"/>
    <mergeCell ref="E766:E767"/>
    <mergeCell ref="F766:F767"/>
    <mergeCell ref="E673:E674"/>
    <mergeCell ref="F673:F674"/>
    <mergeCell ref="E704:E705"/>
    <mergeCell ref="F704:F705"/>
    <mergeCell ref="E735:E736"/>
    <mergeCell ref="F735:F736"/>
    <mergeCell ref="E763:E764"/>
    <mergeCell ref="C690:I690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3
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Użytkownik systemu Windows</cp:lastModifiedBy>
  <cp:lastPrinted>2012-07-10T11:11:13Z</cp:lastPrinted>
  <dcterms:created xsi:type="dcterms:W3CDTF">2012-02-23T14:34:09Z</dcterms:created>
  <dcterms:modified xsi:type="dcterms:W3CDTF">2018-10-15T08:04:18Z</dcterms:modified>
  <cp:category/>
  <cp:version/>
  <cp:contentType/>
  <cp:contentStatus/>
</cp:coreProperties>
</file>